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Россия" sheetId="1" r:id="rId1"/>
  </sheets>
  <definedNames/>
  <calcPr fullCalcOnLoad="1"/>
</workbook>
</file>

<file path=xl/sharedStrings.xml><?xml version="1.0" encoding="utf-8"?>
<sst xmlns="http://schemas.openxmlformats.org/spreadsheetml/2006/main" count="144" uniqueCount="129">
  <si>
    <t>Приложение 1. Группировка сельхозпроизводителей по сумме стандартизированной выручки</t>
  </si>
  <si>
    <t>№ группы</t>
  </si>
  <si>
    <t>Итого</t>
  </si>
  <si>
    <t>Группы хозяйств</t>
  </si>
  <si>
    <t>&lt;=10 т.р.</t>
  </si>
  <si>
    <t>&gt;10 &amp; &lt;=30 т.р.</t>
  </si>
  <si>
    <t>&gt;30 &amp; &lt;=50 т.р.</t>
  </si>
  <si>
    <t>&gt;50 &amp; &lt;=80 т.р.</t>
  </si>
  <si>
    <t>&gt;80 &amp; &lt;=110 т.р.</t>
  </si>
  <si>
    <t>&gt;110 &amp; &lt;=150 т.р.</t>
  </si>
  <si>
    <t>&gt;150 &amp; &lt;=220 т.р.</t>
  </si>
  <si>
    <t>&gt;220 &amp; &lt;=300 т.р.</t>
  </si>
  <si>
    <t>&gt;300 &amp; &lt;=500 т.р.</t>
  </si>
  <si>
    <t>&gt;500 &amp; &lt;=750 т.р.</t>
  </si>
  <si>
    <t>&gt;750 &amp; &lt;=1500 т.р.</t>
  </si>
  <si>
    <t>&gt;1500 &amp; &lt;=3000 т.р.</t>
  </si>
  <si>
    <t>&gt;3000 &amp; &lt;=7500 т.р.</t>
  </si>
  <si>
    <t>&gt;7500 &amp; &lt;=15000 т.р.</t>
  </si>
  <si>
    <t>&gt;15000 &amp; &lt;=30000 т.р.</t>
  </si>
  <si>
    <t>&gt;30000 &amp; &lt;=150000 т.р.</t>
  </si>
  <si>
    <t>&gt;150000 т.р.</t>
  </si>
  <si>
    <t>Численность хозяйств</t>
  </si>
  <si>
    <t>в т.ч.</t>
  </si>
  <si>
    <t>СХО</t>
  </si>
  <si>
    <t>КФХ</t>
  </si>
  <si>
    <t>ХН индивидуальные</t>
  </si>
  <si>
    <t>ХННО</t>
  </si>
  <si>
    <t>Условная площадь, га</t>
  </si>
  <si>
    <t>Условное поголовье, гол</t>
  </si>
  <si>
    <t>Стандартизованная выручка,  тыс. руб.</t>
  </si>
  <si>
    <t xml:space="preserve">в т.ч </t>
  </si>
  <si>
    <t>растениеводства</t>
  </si>
  <si>
    <t>животноводства</t>
  </si>
  <si>
    <t>Сандартиз. выручка СХО, тыс руб</t>
  </si>
  <si>
    <t>Сандартиз. выручка КФХ, тыс руб</t>
  </si>
  <si>
    <t>Сандартиз. выручка ХН инд, тыс руб</t>
  </si>
  <si>
    <t>Сандартиз. выручка ХННО, тыс руб</t>
  </si>
  <si>
    <t>Общая земельная площадь, га</t>
  </si>
  <si>
    <t>оленьи пастбища</t>
  </si>
  <si>
    <t>сельскохозяйственные угодья</t>
  </si>
  <si>
    <t>сенокосы+пастбища+залежь</t>
  </si>
  <si>
    <t>пашня</t>
  </si>
  <si>
    <t>сенокосы</t>
  </si>
  <si>
    <t>пастбища</t>
  </si>
  <si>
    <t>многолетние насаждения</t>
  </si>
  <si>
    <t>залежь</t>
  </si>
  <si>
    <t>незасеянная пашня</t>
  </si>
  <si>
    <t>Посевные площади, га</t>
  </si>
  <si>
    <t>Зерновые и зернобобовые - всего</t>
  </si>
  <si>
    <t>озимые зерновые</t>
  </si>
  <si>
    <t>яровые зерновые</t>
  </si>
  <si>
    <t>зернобобовые</t>
  </si>
  <si>
    <t>Кукуруза</t>
  </si>
  <si>
    <t>Технические - всего</t>
  </si>
  <si>
    <t>сахарная свекла</t>
  </si>
  <si>
    <t>лен-долгунец (на волокно)</t>
  </si>
  <si>
    <t>подсолнечник на зерно</t>
  </si>
  <si>
    <t>рапс</t>
  </si>
  <si>
    <t>соя</t>
  </si>
  <si>
    <t>табак</t>
  </si>
  <si>
    <t>прочие  технические культуры</t>
  </si>
  <si>
    <t>Картофель</t>
  </si>
  <si>
    <t>Овощи и бахчевые - всего</t>
  </si>
  <si>
    <t>овощи открытого грунта</t>
  </si>
  <si>
    <t>овощи закрытого грунта</t>
  </si>
  <si>
    <t>бахчи</t>
  </si>
  <si>
    <t>Кормовые - всего</t>
  </si>
  <si>
    <t>однолетние травы</t>
  </si>
  <si>
    <t>кукуруза на силос</t>
  </si>
  <si>
    <t>прочие силосные культуры</t>
  </si>
  <si>
    <t>многолетние травы</t>
  </si>
  <si>
    <t>кормовые бахчевые</t>
  </si>
  <si>
    <t>прочие кормовые</t>
  </si>
  <si>
    <t>Многолетние насаждения</t>
  </si>
  <si>
    <t>семечковые</t>
  </si>
  <si>
    <t>косточковые</t>
  </si>
  <si>
    <t>кустарниковые ягодники</t>
  </si>
  <si>
    <t>земляника</t>
  </si>
  <si>
    <t>орехоплодные</t>
  </si>
  <si>
    <t>цитрусовые</t>
  </si>
  <si>
    <t>субтропические</t>
  </si>
  <si>
    <t>виноградники</t>
  </si>
  <si>
    <t>плантации чая</t>
  </si>
  <si>
    <t>хмель</t>
  </si>
  <si>
    <t>КРС - всего, гол</t>
  </si>
  <si>
    <t>Коровы молочные</t>
  </si>
  <si>
    <t>Быки-производители</t>
  </si>
  <si>
    <t xml:space="preserve">Коровы мясные </t>
  </si>
  <si>
    <t>Животные на выращивании и откорме молочного направления</t>
  </si>
  <si>
    <t>Животные на выращивании и откорме мясного направления</t>
  </si>
  <si>
    <t>Свиньи всех возрастов, гол</t>
  </si>
  <si>
    <t>Овцы и козы всего</t>
  </si>
  <si>
    <t>мясо-шерсть</t>
  </si>
  <si>
    <t>смушки</t>
  </si>
  <si>
    <t>Поголовье птицы, гол</t>
  </si>
  <si>
    <t>Куры взрослые</t>
  </si>
  <si>
    <t>Молодняк кур на выращивании</t>
  </si>
  <si>
    <t>Прочая птица взрослая</t>
  </si>
  <si>
    <t>Прочий молодняк птицы на выращивании</t>
  </si>
  <si>
    <t>Лошади - всего, гол</t>
  </si>
  <si>
    <t>Конематки племенные</t>
  </si>
  <si>
    <t>Молодняк племенных лошадей</t>
  </si>
  <si>
    <t>Молодняк рабочих лошадей на выращивании</t>
  </si>
  <si>
    <t>Верблюды, гол</t>
  </si>
  <si>
    <t>Северные олени, гол</t>
  </si>
  <si>
    <t>Кролики, гол</t>
  </si>
  <si>
    <t>Пушные звери, гол</t>
  </si>
  <si>
    <t>Пчелосемьи, гол</t>
  </si>
  <si>
    <t>Количество хозяйств имеющих:</t>
  </si>
  <si>
    <t>посевы зерновых культур</t>
  </si>
  <si>
    <t>посевы кукурузы на зерно</t>
  </si>
  <si>
    <t>посевы сахарной свеклы свеклы</t>
  </si>
  <si>
    <t>посевы подсолнечника</t>
  </si>
  <si>
    <t>посевы картофеля</t>
  </si>
  <si>
    <t>посевы овощных и бахчевых</t>
  </si>
  <si>
    <t>посевы овощей закрытого грунта</t>
  </si>
  <si>
    <t>посевы овощей открытого грунта</t>
  </si>
  <si>
    <t>посевы кормовых культур</t>
  </si>
  <si>
    <t>крупный рогатый скот</t>
  </si>
  <si>
    <t>свиней</t>
  </si>
  <si>
    <t>овец и коз</t>
  </si>
  <si>
    <t>птицу</t>
  </si>
  <si>
    <t>северных оленей</t>
  </si>
  <si>
    <t>кроликов</t>
  </si>
  <si>
    <t>пушных зверей</t>
  </si>
  <si>
    <t>пчелосемьи</t>
  </si>
  <si>
    <t>Удельный вес в общей стандартизированной выручке продукции:</t>
  </si>
  <si>
    <t>ХН индивидуальных</t>
  </si>
  <si>
    <t>ХН в 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</si>
</sst>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4" fillId="0" borderId="10" xfId="53" applyFont="1" applyFill="1" applyBorder="1" applyAlignment="1">
      <alignment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1" fontId="21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workbookViewId="0" topLeftCell="A1">
      <selection activeCell="C6" sqref="C6"/>
    </sheetView>
  </sheetViews>
  <sheetFormatPr defaultColWidth="9.125" defaultRowHeight="12.75"/>
  <cols>
    <col min="1" max="1" width="2.875" style="1" customWidth="1"/>
    <col min="2" max="2" width="23.875" style="1" customWidth="1"/>
    <col min="3" max="3" width="9.625" style="3" customWidth="1"/>
    <col min="4" max="4" width="9.50390625" style="4" customWidth="1"/>
    <col min="5" max="5" width="9.625" style="4" customWidth="1"/>
    <col min="6" max="7" width="10.375" style="4" customWidth="1"/>
    <col min="8" max="8" width="10.00390625" style="4" customWidth="1"/>
    <col min="9" max="9" width="9.625" style="4" customWidth="1"/>
    <col min="10" max="10" width="9.875" style="4" customWidth="1"/>
    <col min="11" max="12" width="9.625" style="4" customWidth="1"/>
    <col min="13" max="13" width="10.50390625" style="4" customWidth="1"/>
    <col min="14" max="15" width="10.625" style="4" customWidth="1"/>
    <col min="16" max="16" width="11.50390625" style="4" customWidth="1"/>
    <col min="17" max="17" width="12.50390625" style="4" customWidth="1"/>
    <col min="18" max="18" width="12.375" style="4" customWidth="1"/>
    <col min="19" max="19" width="12.625" style="4" customWidth="1"/>
    <col min="20" max="20" width="12.125" style="4" customWidth="1"/>
    <col min="21" max="21" width="11.125" style="5" customWidth="1"/>
    <col min="22" max="39" width="9.125" style="6" customWidth="1"/>
    <col min="40" max="16384" width="9.125" style="4" customWidth="1"/>
  </cols>
  <sheetData>
    <row r="1" ht="17.25">
      <c r="B1" s="2" t="s">
        <v>0</v>
      </c>
    </row>
    <row r="2" spans="1:21" ht="12.75" customHeight="1">
      <c r="A2" s="34" t="s">
        <v>1</v>
      </c>
      <c r="B2" s="34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32" t="s">
        <v>2</v>
      </c>
    </row>
    <row r="3" spans="1:21" ht="24.75" customHeight="1">
      <c r="A3" s="34" t="s">
        <v>3</v>
      </c>
      <c r="B3" s="34"/>
      <c r="C3" s="7">
        <f>0</f>
        <v>0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32"/>
    </row>
    <row r="4" spans="1:21" ht="13.5" customHeight="1">
      <c r="A4" s="30" t="s">
        <v>21</v>
      </c>
      <c r="B4" s="30"/>
      <c r="C4" s="11">
        <v>299209</v>
      </c>
      <c r="D4" s="11">
        <v>29144228</v>
      </c>
      <c r="E4" s="11">
        <v>3506269</v>
      </c>
      <c r="F4" s="11">
        <v>1645272</v>
      </c>
      <c r="G4" s="11">
        <v>1265874</v>
      </c>
      <c r="H4" s="11">
        <v>505354</v>
      </c>
      <c r="I4" s="11">
        <v>259810</v>
      </c>
      <c r="J4" s="11">
        <v>138105</v>
      </c>
      <c r="K4" s="11">
        <v>47856</v>
      </c>
      <c r="L4" s="11">
        <v>38499</v>
      </c>
      <c r="M4" s="11">
        <v>18367</v>
      </c>
      <c r="N4" s="11">
        <v>19762</v>
      </c>
      <c r="O4" s="11">
        <v>12520</v>
      </c>
      <c r="P4" s="11">
        <v>10520</v>
      </c>
      <c r="Q4" s="11">
        <v>5942</v>
      </c>
      <c r="R4" s="11">
        <v>4847</v>
      </c>
      <c r="S4" s="11">
        <v>4249</v>
      </c>
      <c r="T4" s="11">
        <v>523</v>
      </c>
      <c r="U4" s="12">
        <f aca="true" t="shared" si="0" ref="U4:U34">SUM(C4:T4)</f>
        <v>36927206</v>
      </c>
    </row>
    <row r="5" spans="1:21" ht="13.5" customHeight="1">
      <c r="A5" s="29" t="s">
        <v>22</v>
      </c>
      <c r="B5" s="10" t="s">
        <v>23</v>
      </c>
      <c r="C5" s="11">
        <v>7772</v>
      </c>
      <c r="D5" s="11">
        <v>2674</v>
      </c>
      <c r="E5" s="11">
        <v>2419</v>
      </c>
      <c r="F5" s="11">
        <v>1661</v>
      </c>
      <c r="G5" s="11">
        <v>1593</v>
      </c>
      <c r="H5" s="11">
        <v>1114</v>
      </c>
      <c r="I5" s="11">
        <v>1243</v>
      </c>
      <c r="J5" s="11">
        <v>1714</v>
      </c>
      <c r="K5" s="11">
        <v>1571</v>
      </c>
      <c r="L5" s="11">
        <v>3089</v>
      </c>
      <c r="M5" s="11">
        <v>2866</v>
      </c>
      <c r="N5" s="11">
        <v>5215</v>
      </c>
      <c r="O5" s="11">
        <v>5411</v>
      </c>
      <c r="P5" s="11">
        <v>6661</v>
      </c>
      <c r="Q5" s="11">
        <v>4969</v>
      </c>
      <c r="R5" s="11">
        <v>4532</v>
      </c>
      <c r="S5" s="11">
        <v>4167</v>
      </c>
      <c r="T5" s="11">
        <v>522</v>
      </c>
      <c r="U5" s="12">
        <f t="shared" si="0"/>
        <v>59193</v>
      </c>
    </row>
    <row r="6" spans="1:21" ht="13.5" customHeight="1">
      <c r="A6" s="29"/>
      <c r="B6" s="10" t="s">
        <v>24</v>
      </c>
      <c r="C6" s="11">
        <v>47901</v>
      </c>
      <c r="D6" s="11">
        <v>104389</v>
      </c>
      <c r="E6" s="11">
        <v>25467</v>
      </c>
      <c r="F6" s="11">
        <v>11209</v>
      </c>
      <c r="G6" s="11">
        <v>11026</v>
      </c>
      <c r="H6" s="11">
        <v>8170</v>
      </c>
      <c r="I6" s="11">
        <v>8558</v>
      </c>
      <c r="J6" s="11">
        <v>11514</v>
      </c>
      <c r="K6" s="11">
        <v>9660</v>
      </c>
      <c r="L6" s="11">
        <v>14323</v>
      </c>
      <c r="M6" s="11">
        <v>9714</v>
      </c>
      <c r="N6" s="11">
        <v>11491</v>
      </c>
      <c r="O6" s="11">
        <v>6569</v>
      </c>
      <c r="P6" s="11">
        <v>3782</v>
      </c>
      <c r="Q6" s="11">
        <v>969</v>
      </c>
      <c r="R6" s="11">
        <v>314</v>
      </c>
      <c r="S6" s="11">
        <v>82</v>
      </c>
      <c r="T6" s="11">
        <v>1</v>
      </c>
      <c r="U6" s="12">
        <f t="shared" si="0"/>
        <v>285139</v>
      </c>
    </row>
    <row r="7" spans="1:21" ht="13.5" customHeight="1">
      <c r="A7" s="29"/>
      <c r="B7" s="10" t="s">
        <v>25</v>
      </c>
      <c r="C7" s="11">
        <v>218189</v>
      </c>
      <c r="D7" s="11">
        <v>15439551</v>
      </c>
      <c r="E7" s="11">
        <v>3316884</v>
      </c>
      <c r="F7" s="11">
        <v>1625899</v>
      </c>
      <c r="G7" s="11">
        <v>1251268</v>
      </c>
      <c r="H7" s="11">
        <v>495203</v>
      </c>
      <c r="I7" s="11">
        <v>249728</v>
      </c>
      <c r="J7" s="11">
        <v>124703</v>
      </c>
      <c r="K7" s="11">
        <v>36597</v>
      </c>
      <c r="L7" s="11">
        <v>21000</v>
      </c>
      <c r="M7" s="11">
        <v>5787</v>
      </c>
      <c r="N7" s="11">
        <v>3056</v>
      </c>
      <c r="O7" s="11">
        <v>540</v>
      </c>
      <c r="P7" s="11">
        <v>77</v>
      </c>
      <c r="Q7" s="11">
        <v>4</v>
      </c>
      <c r="R7" s="11">
        <v>1</v>
      </c>
      <c r="S7" s="11">
        <v>0</v>
      </c>
      <c r="T7" s="11">
        <v>0</v>
      </c>
      <c r="U7" s="12">
        <f t="shared" si="0"/>
        <v>22788487</v>
      </c>
    </row>
    <row r="8" spans="1:21" ht="13.5" customHeight="1">
      <c r="A8" s="29"/>
      <c r="B8" s="10" t="s">
        <v>26</v>
      </c>
      <c r="C8" s="11">
        <v>25347</v>
      </c>
      <c r="D8" s="11">
        <v>13597614</v>
      </c>
      <c r="E8" s="11">
        <v>161499</v>
      </c>
      <c r="F8" s="11">
        <v>6503</v>
      </c>
      <c r="G8" s="11">
        <v>1987</v>
      </c>
      <c r="H8" s="11">
        <v>867</v>
      </c>
      <c r="I8" s="11">
        <v>281</v>
      </c>
      <c r="J8" s="11">
        <v>174</v>
      </c>
      <c r="K8" s="11">
        <v>28</v>
      </c>
      <c r="L8" s="11">
        <v>87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f t="shared" si="0"/>
        <v>13794387</v>
      </c>
    </row>
    <row r="9" spans="1:21" ht="13.5" customHeight="1">
      <c r="A9" s="31" t="s">
        <v>27</v>
      </c>
      <c r="B9" s="31"/>
      <c r="C9" s="11">
        <v>0</v>
      </c>
      <c r="D9" s="11">
        <v>18989553</v>
      </c>
      <c r="E9" s="11">
        <v>7379247</v>
      </c>
      <c r="F9" s="11">
        <v>4062741</v>
      </c>
      <c r="G9" s="11">
        <v>3683250</v>
      </c>
      <c r="H9" s="11">
        <v>1798314</v>
      </c>
      <c r="I9" s="11">
        <v>1203922</v>
      </c>
      <c r="J9" s="11">
        <v>1077689</v>
      </c>
      <c r="K9" s="11">
        <v>846856</v>
      </c>
      <c r="L9" s="11">
        <v>1692537</v>
      </c>
      <c r="M9" s="11">
        <v>1827941</v>
      </c>
      <c r="N9" s="11">
        <v>4212885</v>
      </c>
      <c r="O9" s="11">
        <v>5925990</v>
      </c>
      <c r="P9" s="11">
        <v>10376124</v>
      </c>
      <c r="Q9" s="11">
        <v>11120487</v>
      </c>
      <c r="R9" s="11">
        <v>15459913</v>
      </c>
      <c r="S9" s="11">
        <v>28218247</v>
      </c>
      <c r="T9" s="11">
        <v>7604693</v>
      </c>
      <c r="U9" s="12">
        <f t="shared" si="0"/>
        <v>125480389</v>
      </c>
    </row>
    <row r="10" spans="1:21" ht="13.5" customHeight="1">
      <c r="A10" s="31" t="s">
        <v>28</v>
      </c>
      <c r="B10" s="31"/>
      <c r="C10" s="11">
        <v>0</v>
      </c>
      <c r="D10" s="11">
        <v>314394</v>
      </c>
      <c r="E10" s="11">
        <v>1637758</v>
      </c>
      <c r="F10" s="11">
        <v>2383185</v>
      </c>
      <c r="G10" s="11">
        <v>2992084</v>
      </c>
      <c r="H10" s="11">
        <v>1790772</v>
      </c>
      <c r="I10" s="11">
        <v>1240130</v>
      </c>
      <c r="J10" s="11">
        <v>898003</v>
      </c>
      <c r="K10" s="11">
        <v>410745</v>
      </c>
      <c r="L10" s="11">
        <v>416781</v>
      </c>
      <c r="M10" s="11">
        <v>245176</v>
      </c>
      <c r="N10" s="11">
        <v>329790</v>
      </c>
      <c r="O10" s="11">
        <v>327494</v>
      </c>
      <c r="P10" s="11">
        <v>730510</v>
      </c>
      <c r="Q10" s="11">
        <v>1173354</v>
      </c>
      <c r="R10" s="11">
        <v>2085672</v>
      </c>
      <c r="S10" s="11">
        <v>4678644</v>
      </c>
      <c r="T10" s="11">
        <v>4506057</v>
      </c>
      <c r="U10" s="12">
        <f t="shared" si="0"/>
        <v>26160549</v>
      </c>
    </row>
    <row r="11" spans="1:21" ht="21" customHeight="1">
      <c r="A11" s="30" t="s">
        <v>29</v>
      </c>
      <c r="B11" s="30"/>
      <c r="C11" s="11">
        <v>0</v>
      </c>
      <c r="D11" s="11">
        <v>64106144</v>
      </c>
      <c r="E11" s="11">
        <v>62690759</v>
      </c>
      <c r="F11" s="11">
        <v>64559402</v>
      </c>
      <c r="G11" s="11">
        <v>79356483</v>
      </c>
      <c r="H11" s="11">
        <v>46911002</v>
      </c>
      <c r="I11" s="11">
        <v>32886442</v>
      </c>
      <c r="J11" s="11">
        <v>24486522</v>
      </c>
      <c r="K11" s="11">
        <v>12131416</v>
      </c>
      <c r="L11" s="11">
        <v>14621226</v>
      </c>
      <c r="M11" s="11">
        <v>11159972</v>
      </c>
      <c r="N11" s="11">
        <v>20702477</v>
      </c>
      <c r="O11" s="11">
        <v>26256814</v>
      </c>
      <c r="P11" s="11">
        <v>50021624</v>
      </c>
      <c r="Q11" s="11">
        <v>63593803</v>
      </c>
      <c r="R11" s="11">
        <v>103135286</v>
      </c>
      <c r="S11" s="11">
        <v>239990720</v>
      </c>
      <c r="T11" s="11">
        <v>175180045</v>
      </c>
      <c r="U11" s="12">
        <f t="shared" si="0"/>
        <v>1091790137</v>
      </c>
    </row>
    <row r="12" spans="1:21" ht="13.5" customHeight="1">
      <c r="A12" s="29" t="s">
        <v>30</v>
      </c>
      <c r="B12" s="10" t="s">
        <v>31</v>
      </c>
      <c r="C12" s="11">
        <v>0</v>
      </c>
      <c r="D12" s="11">
        <v>57539350</v>
      </c>
      <c r="E12" s="11">
        <v>31031766</v>
      </c>
      <c r="F12" s="11">
        <v>15478659</v>
      </c>
      <c r="G12" s="11">
        <v>13155543</v>
      </c>
      <c r="H12" s="11">
        <v>6650056</v>
      </c>
      <c r="I12" s="11">
        <v>4399368</v>
      </c>
      <c r="J12" s="11">
        <v>3700519</v>
      </c>
      <c r="K12" s="11">
        <v>2804839</v>
      </c>
      <c r="L12" s="11">
        <v>5600236</v>
      </c>
      <c r="M12" s="11">
        <v>6175061</v>
      </c>
      <c r="N12" s="11">
        <v>14087077</v>
      </c>
      <c r="O12" s="11">
        <v>19449313</v>
      </c>
      <c r="P12" s="11">
        <v>34068494</v>
      </c>
      <c r="Q12" s="11">
        <v>36593924</v>
      </c>
      <c r="R12" s="11">
        <v>53796442</v>
      </c>
      <c r="S12" s="11">
        <v>120641888</v>
      </c>
      <c r="T12" s="11">
        <v>43982520</v>
      </c>
      <c r="U12" s="12">
        <f t="shared" si="0"/>
        <v>469155055</v>
      </c>
    </row>
    <row r="13" spans="1:21" ht="13.5" customHeight="1">
      <c r="A13" s="29"/>
      <c r="B13" s="10" t="s">
        <v>32</v>
      </c>
      <c r="C13" s="11">
        <v>0</v>
      </c>
      <c r="D13" s="11">
        <v>6566794</v>
      </c>
      <c r="E13" s="11">
        <v>31658993</v>
      </c>
      <c r="F13" s="11">
        <v>49080743</v>
      </c>
      <c r="G13" s="11">
        <v>66200940</v>
      </c>
      <c r="H13" s="11">
        <v>40260947</v>
      </c>
      <c r="I13" s="11">
        <v>28487074</v>
      </c>
      <c r="J13" s="11">
        <v>20786003</v>
      </c>
      <c r="K13" s="11">
        <v>9326577</v>
      </c>
      <c r="L13" s="11">
        <v>9020990</v>
      </c>
      <c r="M13" s="11">
        <v>4984911</v>
      </c>
      <c r="N13" s="11">
        <v>6615400</v>
      </c>
      <c r="O13" s="11">
        <v>6807502</v>
      </c>
      <c r="P13" s="11">
        <v>15953130</v>
      </c>
      <c r="Q13" s="11">
        <v>26999879</v>
      </c>
      <c r="R13" s="11">
        <v>49338844</v>
      </c>
      <c r="S13" s="11">
        <v>119348831</v>
      </c>
      <c r="T13" s="11">
        <v>131197526</v>
      </c>
      <c r="U13" s="12">
        <f t="shared" si="0"/>
        <v>622635084</v>
      </c>
    </row>
    <row r="14" spans="1:21" ht="22.5" customHeight="1">
      <c r="A14" s="30" t="s">
        <v>33</v>
      </c>
      <c r="B14" s="30"/>
      <c r="C14" s="11">
        <v>0</v>
      </c>
      <c r="D14" s="11">
        <v>9964</v>
      </c>
      <c r="E14" s="11">
        <v>46973</v>
      </c>
      <c r="F14" s="11">
        <v>65119</v>
      </c>
      <c r="G14" s="11">
        <v>101947</v>
      </c>
      <c r="H14" s="11">
        <v>105340</v>
      </c>
      <c r="I14" s="11">
        <v>161312</v>
      </c>
      <c r="J14" s="11">
        <v>316425</v>
      </c>
      <c r="K14" s="11">
        <v>406859</v>
      </c>
      <c r="L14" s="11">
        <v>1216215</v>
      </c>
      <c r="M14" s="11">
        <v>1775292</v>
      </c>
      <c r="N14" s="11">
        <v>5635662</v>
      </c>
      <c r="O14" s="11">
        <v>11637156</v>
      </c>
      <c r="P14" s="11">
        <v>32727716</v>
      </c>
      <c r="Q14" s="11">
        <v>53750189</v>
      </c>
      <c r="R14" s="11">
        <v>96764718</v>
      </c>
      <c r="S14" s="11">
        <v>236277119</v>
      </c>
      <c r="T14" s="11">
        <v>174967865</v>
      </c>
      <c r="U14" s="12">
        <f t="shared" si="0"/>
        <v>615965871</v>
      </c>
    </row>
    <row r="15" spans="1:21" ht="27" customHeight="1">
      <c r="A15" s="30" t="s">
        <v>34</v>
      </c>
      <c r="B15" s="30"/>
      <c r="C15" s="11">
        <v>0</v>
      </c>
      <c r="D15" s="11">
        <v>309837</v>
      </c>
      <c r="E15" s="11">
        <v>459714</v>
      </c>
      <c r="F15" s="11">
        <v>437723</v>
      </c>
      <c r="G15" s="11">
        <v>705493</v>
      </c>
      <c r="H15" s="11">
        <v>774653</v>
      </c>
      <c r="I15" s="11">
        <v>1103548</v>
      </c>
      <c r="J15" s="11">
        <v>2112930</v>
      </c>
      <c r="K15" s="11">
        <v>2490138</v>
      </c>
      <c r="L15" s="11">
        <v>5574139</v>
      </c>
      <c r="M15" s="11">
        <v>5941978</v>
      </c>
      <c r="N15" s="11">
        <v>12072352</v>
      </c>
      <c r="O15" s="11">
        <v>13580115</v>
      </c>
      <c r="P15" s="11">
        <v>16997407</v>
      </c>
      <c r="Q15" s="11">
        <v>9806174</v>
      </c>
      <c r="R15" s="11">
        <v>6346910</v>
      </c>
      <c r="S15" s="11">
        <v>3713600</v>
      </c>
      <c r="T15" s="11">
        <v>212180</v>
      </c>
      <c r="U15" s="12">
        <f t="shared" si="0"/>
        <v>82638891</v>
      </c>
    </row>
    <row r="16" spans="1:21" ht="21" customHeight="1">
      <c r="A16" s="30" t="s">
        <v>35</v>
      </c>
      <c r="B16" s="30"/>
      <c r="C16" s="11">
        <v>0</v>
      </c>
      <c r="D16" s="11">
        <v>37226236</v>
      </c>
      <c r="E16" s="11">
        <v>59910918</v>
      </c>
      <c r="F16" s="11">
        <v>63813862</v>
      </c>
      <c r="G16" s="11">
        <v>78426911</v>
      </c>
      <c r="H16" s="11">
        <v>45948993</v>
      </c>
      <c r="I16" s="11">
        <v>31586391</v>
      </c>
      <c r="J16" s="11">
        <v>22025630</v>
      </c>
      <c r="K16" s="11">
        <v>9227243</v>
      </c>
      <c r="L16" s="11">
        <v>7795002</v>
      </c>
      <c r="M16" s="11">
        <v>3442702</v>
      </c>
      <c r="N16" s="11">
        <v>2994463</v>
      </c>
      <c r="O16" s="11">
        <v>1039543</v>
      </c>
      <c r="P16" s="11">
        <v>296501</v>
      </c>
      <c r="Q16" s="11">
        <v>37441</v>
      </c>
      <c r="R16" s="11">
        <v>23658</v>
      </c>
      <c r="S16" s="11">
        <v>0</v>
      </c>
      <c r="T16" s="11">
        <v>0</v>
      </c>
      <c r="U16" s="12">
        <f t="shared" si="0"/>
        <v>363795494</v>
      </c>
    </row>
    <row r="17" spans="1:21" ht="21.75" customHeight="1">
      <c r="A17" s="30" t="s">
        <v>36</v>
      </c>
      <c r="B17" s="30"/>
      <c r="C17" s="11">
        <v>0</v>
      </c>
      <c r="D17" s="11">
        <v>26560108</v>
      </c>
      <c r="E17" s="11">
        <v>2273154</v>
      </c>
      <c r="F17" s="11">
        <v>242698</v>
      </c>
      <c r="G17" s="11">
        <v>122131</v>
      </c>
      <c r="H17" s="11">
        <v>82016</v>
      </c>
      <c r="I17" s="11">
        <v>35190</v>
      </c>
      <c r="J17" s="11">
        <v>31537</v>
      </c>
      <c r="K17" s="11">
        <v>7176</v>
      </c>
      <c r="L17" s="11">
        <v>35870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2">
        <f t="shared" si="0"/>
        <v>29389880</v>
      </c>
    </row>
    <row r="18" spans="1:21" ht="13.5" customHeight="1">
      <c r="A18" s="30" t="s">
        <v>37</v>
      </c>
      <c r="B18" s="30"/>
      <c r="C18" s="11">
        <v>38064288</v>
      </c>
      <c r="D18" s="11">
        <v>6735571</v>
      </c>
      <c r="E18" s="11">
        <v>3152285</v>
      </c>
      <c r="F18" s="11">
        <v>2237125</v>
      </c>
      <c r="G18" s="11">
        <v>2881848</v>
      </c>
      <c r="H18" s="11">
        <v>2134821</v>
      </c>
      <c r="I18" s="11">
        <v>2487119</v>
      </c>
      <c r="J18" s="11">
        <v>3495829</v>
      </c>
      <c r="K18" s="11">
        <v>4085665</v>
      </c>
      <c r="L18" s="11">
        <v>9940953</v>
      </c>
      <c r="M18" s="11">
        <v>9818104</v>
      </c>
      <c r="N18" s="11">
        <v>22496376</v>
      </c>
      <c r="O18" s="11">
        <v>43286087</v>
      </c>
      <c r="P18" s="11">
        <v>56560683</v>
      </c>
      <c r="Q18" s="11">
        <v>51237725</v>
      </c>
      <c r="R18" s="11">
        <v>56848337</v>
      </c>
      <c r="S18" s="11">
        <v>123942550</v>
      </c>
      <c r="T18" s="11">
        <v>11260460</v>
      </c>
      <c r="U18" s="12">
        <f t="shared" si="0"/>
        <v>450665826</v>
      </c>
    </row>
    <row r="19" spans="1:21" ht="13.5" customHeight="1">
      <c r="A19" s="29" t="s">
        <v>30</v>
      </c>
      <c r="B19" s="13" t="s">
        <v>38</v>
      </c>
      <c r="C19" s="11">
        <v>0</v>
      </c>
      <c r="D19" s="11">
        <v>221</v>
      </c>
      <c r="E19" s="11">
        <v>5088</v>
      </c>
      <c r="F19" s="11">
        <v>3275</v>
      </c>
      <c r="G19" s="11">
        <v>4757</v>
      </c>
      <c r="H19" s="11">
        <v>12863</v>
      </c>
      <c r="I19" s="11">
        <v>43073</v>
      </c>
      <c r="J19" s="11">
        <v>252078</v>
      </c>
      <c r="K19" s="11">
        <v>380609</v>
      </c>
      <c r="L19" s="11">
        <v>1145660</v>
      </c>
      <c r="M19" s="11">
        <v>1216844</v>
      </c>
      <c r="N19" s="11">
        <v>5583620</v>
      </c>
      <c r="O19" s="11">
        <v>13778114</v>
      </c>
      <c r="P19" s="11">
        <v>18907642</v>
      </c>
      <c r="Q19" s="11">
        <v>16981825</v>
      </c>
      <c r="R19" s="11">
        <v>20588057</v>
      </c>
      <c r="S19" s="11">
        <v>62851508</v>
      </c>
      <c r="T19" s="11">
        <v>4467121</v>
      </c>
      <c r="U19" s="12">
        <f t="shared" si="0"/>
        <v>146222355</v>
      </c>
    </row>
    <row r="20" spans="1:21" ht="13.5" customHeight="1">
      <c r="A20" s="29"/>
      <c r="B20" s="13" t="s">
        <v>39</v>
      </c>
      <c r="C20" s="11">
        <v>0</v>
      </c>
      <c r="D20" s="11">
        <v>4227339</v>
      </c>
      <c r="E20" s="11">
        <v>2269038</v>
      </c>
      <c r="F20" s="11">
        <v>1710977</v>
      </c>
      <c r="G20" s="11">
        <v>1992836</v>
      </c>
      <c r="H20" s="11">
        <v>1319406</v>
      </c>
      <c r="I20" s="11">
        <v>1269764</v>
      </c>
      <c r="J20" s="11">
        <v>1785099</v>
      </c>
      <c r="K20" s="11">
        <v>1854244</v>
      </c>
      <c r="L20" s="11">
        <v>4211550</v>
      </c>
      <c r="M20" s="11">
        <v>4732658</v>
      </c>
      <c r="N20" s="11">
        <v>10931310</v>
      </c>
      <c r="O20" s="11">
        <v>14657087</v>
      </c>
      <c r="P20" s="11">
        <v>22383860</v>
      </c>
      <c r="Q20" s="11">
        <v>21613513</v>
      </c>
      <c r="R20" s="11">
        <v>26668286</v>
      </c>
      <c r="S20" s="11">
        <v>39012055</v>
      </c>
      <c r="T20" s="11">
        <v>5217445</v>
      </c>
      <c r="U20" s="12">
        <f t="shared" si="0"/>
        <v>165856467</v>
      </c>
    </row>
    <row r="21" spans="1:21" ht="13.5" customHeight="1">
      <c r="A21" s="29"/>
      <c r="B21" s="13" t="s">
        <v>40</v>
      </c>
      <c r="C21" s="11">
        <v>0</v>
      </c>
      <c r="D21" s="11">
        <v>2640290</v>
      </c>
      <c r="E21" s="11">
        <v>1394681</v>
      </c>
      <c r="F21" s="11">
        <v>1106756</v>
      </c>
      <c r="G21" s="11">
        <v>1336049</v>
      </c>
      <c r="H21" s="11">
        <v>850818</v>
      </c>
      <c r="I21" s="11">
        <v>752872</v>
      </c>
      <c r="J21" s="11">
        <v>983160</v>
      </c>
      <c r="K21" s="11">
        <v>911123</v>
      </c>
      <c r="L21" s="11">
        <v>2043521</v>
      </c>
      <c r="M21" s="11">
        <v>2357300</v>
      </c>
      <c r="N21" s="11">
        <v>5486001</v>
      </c>
      <c r="O21" s="11">
        <v>7044480</v>
      </c>
      <c r="P21" s="11">
        <v>9178318</v>
      </c>
      <c r="Q21" s="11">
        <v>7624332</v>
      </c>
      <c r="R21" s="11">
        <v>8292524</v>
      </c>
      <c r="S21" s="11">
        <v>10149191</v>
      </c>
      <c r="T21" s="11">
        <v>879204</v>
      </c>
      <c r="U21" s="12">
        <f t="shared" si="0"/>
        <v>63030620</v>
      </c>
    </row>
    <row r="22" spans="1:21" ht="13.5" customHeight="1">
      <c r="A22" s="29"/>
      <c r="B22" s="13" t="s">
        <v>41</v>
      </c>
      <c r="C22" s="11">
        <v>0</v>
      </c>
      <c r="D22" s="11">
        <v>1350167</v>
      </c>
      <c r="E22" s="11">
        <v>829176</v>
      </c>
      <c r="F22" s="11">
        <v>581039</v>
      </c>
      <c r="G22" s="11">
        <v>632593</v>
      </c>
      <c r="H22" s="11">
        <v>454493</v>
      </c>
      <c r="I22" s="11">
        <v>503726</v>
      </c>
      <c r="J22" s="11">
        <v>785386</v>
      </c>
      <c r="K22" s="11">
        <v>931018</v>
      </c>
      <c r="L22" s="11">
        <v>2151497</v>
      </c>
      <c r="M22" s="11">
        <v>2359407</v>
      </c>
      <c r="N22" s="11">
        <v>5411191</v>
      </c>
      <c r="O22" s="11">
        <v>7581104</v>
      </c>
      <c r="P22" s="11">
        <v>13144964</v>
      </c>
      <c r="Q22" s="11">
        <v>13938022</v>
      </c>
      <c r="R22" s="11">
        <v>18310350</v>
      </c>
      <c r="S22" s="11">
        <v>28771697</v>
      </c>
      <c r="T22" s="11">
        <v>4314720</v>
      </c>
      <c r="U22" s="12">
        <f t="shared" si="0"/>
        <v>102050550</v>
      </c>
    </row>
    <row r="23" spans="1:21" ht="13.5" customHeight="1">
      <c r="A23" s="29"/>
      <c r="B23" s="13" t="s">
        <v>42</v>
      </c>
      <c r="C23" s="11">
        <v>0</v>
      </c>
      <c r="D23" s="11">
        <v>457765</v>
      </c>
      <c r="E23" s="11">
        <v>376303</v>
      </c>
      <c r="F23" s="11">
        <v>474485</v>
      </c>
      <c r="G23" s="11">
        <v>655407</v>
      </c>
      <c r="H23" s="11">
        <v>389899</v>
      </c>
      <c r="I23" s="11">
        <v>304102</v>
      </c>
      <c r="J23" s="11">
        <v>304318</v>
      </c>
      <c r="K23" s="11">
        <v>223516</v>
      </c>
      <c r="L23" s="11">
        <v>456422</v>
      </c>
      <c r="M23" s="11">
        <v>463585</v>
      </c>
      <c r="N23" s="11">
        <v>941425</v>
      </c>
      <c r="O23" s="11">
        <v>1196987</v>
      </c>
      <c r="P23" s="11">
        <v>1830963</v>
      </c>
      <c r="Q23" s="11">
        <v>1660729</v>
      </c>
      <c r="R23" s="11">
        <v>1911029</v>
      </c>
      <c r="S23" s="11">
        <v>2132295</v>
      </c>
      <c r="T23" s="11">
        <v>146707</v>
      </c>
      <c r="U23" s="12">
        <f t="shared" si="0"/>
        <v>13925937</v>
      </c>
    </row>
    <row r="24" spans="1:21" ht="13.5" customHeight="1">
      <c r="A24" s="29"/>
      <c r="B24" s="13" t="s">
        <v>43</v>
      </c>
      <c r="C24" s="11">
        <v>0</v>
      </c>
      <c r="D24" s="11">
        <v>113933</v>
      </c>
      <c r="E24" s="11">
        <v>180331</v>
      </c>
      <c r="F24" s="11">
        <v>195749</v>
      </c>
      <c r="G24" s="11">
        <v>295249</v>
      </c>
      <c r="H24" s="11">
        <v>232146</v>
      </c>
      <c r="I24" s="11">
        <v>244687</v>
      </c>
      <c r="J24" s="11">
        <v>412688</v>
      </c>
      <c r="K24" s="11">
        <v>423554</v>
      </c>
      <c r="L24" s="11">
        <v>962587</v>
      </c>
      <c r="M24" s="11">
        <v>1220849</v>
      </c>
      <c r="N24" s="11">
        <v>2803246</v>
      </c>
      <c r="O24" s="11">
        <v>3724672</v>
      </c>
      <c r="P24" s="11">
        <v>5292945</v>
      </c>
      <c r="Q24" s="11">
        <v>5109145</v>
      </c>
      <c r="R24" s="11">
        <v>5760908</v>
      </c>
      <c r="S24" s="11">
        <v>7524479</v>
      </c>
      <c r="T24" s="11">
        <v>691128</v>
      </c>
      <c r="U24" s="12">
        <f t="shared" si="0"/>
        <v>35188296</v>
      </c>
    </row>
    <row r="25" spans="1:21" ht="13.5" customHeight="1">
      <c r="A25" s="29"/>
      <c r="B25" s="13" t="s">
        <v>44</v>
      </c>
      <c r="C25" s="11">
        <v>0</v>
      </c>
      <c r="D25" s="11">
        <v>236882</v>
      </c>
      <c r="E25" s="11">
        <v>45180</v>
      </c>
      <c r="F25" s="11">
        <v>23181</v>
      </c>
      <c r="G25" s="11">
        <v>24194</v>
      </c>
      <c r="H25" s="11">
        <v>14095</v>
      </c>
      <c r="I25" s="11">
        <v>13167</v>
      </c>
      <c r="J25" s="11">
        <v>16553</v>
      </c>
      <c r="K25" s="11">
        <v>12103</v>
      </c>
      <c r="L25" s="11">
        <v>16532</v>
      </c>
      <c r="M25" s="11">
        <v>15951</v>
      </c>
      <c r="N25" s="11">
        <v>34118</v>
      </c>
      <c r="O25" s="11">
        <v>31502</v>
      </c>
      <c r="P25" s="11">
        <v>60578</v>
      </c>
      <c r="Q25" s="11">
        <v>51159</v>
      </c>
      <c r="R25" s="11">
        <v>65412</v>
      </c>
      <c r="S25" s="11">
        <v>91167</v>
      </c>
      <c r="T25" s="11">
        <v>23521</v>
      </c>
      <c r="U25" s="12">
        <f t="shared" si="0"/>
        <v>775295</v>
      </c>
    </row>
    <row r="26" spans="1:21" ht="13.5" customHeight="1">
      <c r="A26" s="29"/>
      <c r="B26" s="13" t="s">
        <v>45</v>
      </c>
      <c r="C26" s="11">
        <v>0</v>
      </c>
      <c r="D26" s="11">
        <v>2068592</v>
      </c>
      <c r="E26" s="11">
        <v>838048</v>
      </c>
      <c r="F26" s="11">
        <v>436523</v>
      </c>
      <c r="G26" s="11">
        <v>385393</v>
      </c>
      <c r="H26" s="11">
        <v>228773</v>
      </c>
      <c r="I26" s="11">
        <v>204082</v>
      </c>
      <c r="J26" s="11">
        <v>266154</v>
      </c>
      <c r="K26" s="11">
        <v>264053</v>
      </c>
      <c r="L26" s="11">
        <v>624512</v>
      </c>
      <c r="M26" s="11">
        <v>672866</v>
      </c>
      <c r="N26" s="11">
        <v>1741330</v>
      </c>
      <c r="O26" s="11">
        <v>2122822</v>
      </c>
      <c r="P26" s="11">
        <v>2054410</v>
      </c>
      <c r="Q26" s="11">
        <v>854458</v>
      </c>
      <c r="R26" s="11">
        <v>620587</v>
      </c>
      <c r="S26" s="11">
        <v>492417</v>
      </c>
      <c r="T26" s="11">
        <v>41369</v>
      </c>
      <c r="U26" s="12">
        <f t="shared" si="0"/>
        <v>13916389</v>
      </c>
    </row>
    <row r="27" spans="1:21" ht="13.5" customHeight="1">
      <c r="A27" s="29"/>
      <c r="B27" s="13" t="s">
        <v>46</v>
      </c>
      <c r="C27" s="11">
        <v>0</v>
      </c>
      <c r="D27" s="11">
        <v>65481</v>
      </c>
      <c r="E27" s="11">
        <v>125377</v>
      </c>
      <c r="F27" s="11">
        <v>115176</v>
      </c>
      <c r="G27" s="11">
        <v>158145</v>
      </c>
      <c r="H27" s="11">
        <v>148045</v>
      </c>
      <c r="I27" s="11">
        <v>194201</v>
      </c>
      <c r="J27" s="11">
        <v>337477</v>
      </c>
      <c r="K27" s="11">
        <v>456064</v>
      </c>
      <c r="L27" s="11">
        <v>1112072</v>
      </c>
      <c r="M27" s="11">
        <v>1177138</v>
      </c>
      <c r="N27" s="11">
        <v>2555231</v>
      </c>
      <c r="O27" s="11">
        <v>3230977</v>
      </c>
      <c r="P27" s="11">
        <v>4405174</v>
      </c>
      <c r="Q27" s="11">
        <v>3785761</v>
      </c>
      <c r="R27" s="11">
        <v>3814588</v>
      </c>
      <c r="S27" s="11">
        <v>5031400</v>
      </c>
      <c r="T27" s="11">
        <v>570080</v>
      </c>
      <c r="U27" s="12">
        <f t="shared" si="0"/>
        <v>27282387</v>
      </c>
    </row>
    <row r="28" spans="1:21" ht="13.5" customHeight="1">
      <c r="A28" s="30" t="s">
        <v>47</v>
      </c>
      <c r="B28" s="30"/>
      <c r="C28" s="11">
        <v>0</v>
      </c>
      <c r="D28" s="11">
        <v>1284372</v>
      </c>
      <c r="E28" s="11">
        <v>703508</v>
      </c>
      <c r="F28" s="11">
        <v>465643</v>
      </c>
      <c r="G28" s="11">
        <v>474311</v>
      </c>
      <c r="H28" s="11">
        <v>306367</v>
      </c>
      <c r="I28" s="11">
        <v>309491</v>
      </c>
      <c r="J28" s="11">
        <v>447797</v>
      </c>
      <c r="K28" s="11">
        <v>474914</v>
      </c>
      <c r="L28" s="11">
        <v>1039303</v>
      </c>
      <c r="M28" s="11">
        <v>1182182</v>
      </c>
      <c r="N28" s="11">
        <v>2855853</v>
      </c>
      <c r="O28" s="11">
        <v>4349652</v>
      </c>
      <c r="P28" s="11">
        <v>8739355</v>
      </c>
      <c r="Q28" s="11">
        <v>10150663</v>
      </c>
      <c r="R28" s="11">
        <v>14495551</v>
      </c>
      <c r="S28" s="11">
        <v>23740799</v>
      </c>
      <c r="T28" s="11">
        <v>3745804</v>
      </c>
      <c r="U28" s="12">
        <f t="shared" si="0"/>
        <v>74765565</v>
      </c>
    </row>
    <row r="29" spans="1:21" ht="26.25" customHeight="1">
      <c r="A29" s="33" t="s">
        <v>48</v>
      </c>
      <c r="B29" s="33"/>
      <c r="C29" s="11">
        <v>0</v>
      </c>
      <c r="D29" s="11">
        <v>21635</v>
      </c>
      <c r="E29" s="11">
        <v>42421</v>
      </c>
      <c r="F29" s="11">
        <v>57013</v>
      </c>
      <c r="G29" s="11">
        <v>88741</v>
      </c>
      <c r="H29" s="11">
        <v>98819</v>
      </c>
      <c r="I29" s="11">
        <v>145704</v>
      </c>
      <c r="J29" s="11">
        <v>269994</v>
      </c>
      <c r="K29" s="11">
        <v>312045</v>
      </c>
      <c r="L29" s="11">
        <v>698234</v>
      </c>
      <c r="M29" s="11">
        <v>799444</v>
      </c>
      <c r="N29" s="11">
        <v>1880787</v>
      </c>
      <c r="O29" s="11">
        <v>2711273</v>
      </c>
      <c r="P29" s="11">
        <v>5163332</v>
      </c>
      <c r="Q29" s="11">
        <v>5937513</v>
      </c>
      <c r="R29" s="11">
        <v>8425358</v>
      </c>
      <c r="S29" s="11">
        <v>13830679</v>
      </c>
      <c r="T29" s="11">
        <v>2107247</v>
      </c>
      <c r="U29" s="12">
        <f t="shared" si="0"/>
        <v>42590239</v>
      </c>
    </row>
    <row r="30" spans="1:21" ht="13.5" customHeight="1">
      <c r="A30" s="29" t="s">
        <v>30</v>
      </c>
      <c r="B30" s="15" t="s">
        <v>49</v>
      </c>
      <c r="C30" s="11">
        <v>0</v>
      </c>
      <c r="D30" s="11">
        <v>7463</v>
      </c>
      <c r="E30" s="11">
        <v>8522</v>
      </c>
      <c r="F30" s="11">
        <v>13100</v>
      </c>
      <c r="G30" s="11">
        <v>19686</v>
      </c>
      <c r="H30" s="11">
        <v>16579</v>
      </c>
      <c r="I30" s="11">
        <v>22933</v>
      </c>
      <c r="J30" s="11">
        <v>43530</v>
      </c>
      <c r="K30" s="11">
        <v>57631</v>
      </c>
      <c r="L30" s="11">
        <v>144048</v>
      </c>
      <c r="M30" s="11">
        <v>172080</v>
      </c>
      <c r="N30" s="11">
        <v>421162</v>
      </c>
      <c r="O30" s="11">
        <v>630253</v>
      </c>
      <c r="P30" s="11">
        <v>1196061</v>
      </c>
      <c r="Q30" s="11">
        <v>1371147</v>
      </c>
      <c r="R30" s="11">
        <v>1938768</v>
      </c>
      <c r="S30" s="11">
        <v>4200413</v>
      </c>
      <c r="T30" s="11">
        <v>1062858</v>
      </c>
      <c r="U30" s="12">
        <f t="shared" si="0"/>
        <v>11326234</v>
      </c>
    </row>
    <row r="31" spans="1:21" ht="13.5" customHeight="1">
      <c r="A31" s="29"/>
      <c r="B31" s="15" t="s">
        <v>50</v>
      </c>
      <c r="C31" s="11">
        <v>0</v>
      </c>
      <c r="D31" s="11">
        <v>13748</v>
      </c>
      <c r="E31" s="11">
        <v>33481</v>
      </c>
      <c r="F31" s="11">
        <v>43506</v>
      </c>
      <c r="G31" s="11">
        <v>68400</v>
      </c>
      <c r="H31" s="11">
        <v>81447</v>
      </c>
      <c r="I31" s="11">
        <v>121719</v>
      </c>
      <c r="J31" s="11">
        <v>224806</v>
      </c>
      <c r="K31" s="11">
        <v>252745</v>
      </c>
      <c r="L31" s="11">
        <v>549934</v>
      </c>
      <c r="M31" s="11">
        <v>620976</v>
      </c>
      <c r="N31" s="11">
        <v>1442945</v>
      </c>
      <c r="O31" s="11">
        <v>2037990</v>
      </c>
      <c r="P31" s="11">
        <v>3841020</v>
      </c>
      <c r="Q31" s="11">
        <v>4364942</v>
      </c>
      <c r="R31" s="11">
        <v>6172368</v>
      </c>
      <c r="S31" s="11">
        <v>9142747</v>
      </c>
      <c r="T31" s="11">
        <v>955446</v>
      </c>
      <c r="U31" s="12">
        <f t="shared" si="0"/>
        <v>29968220</v>
      </c>
    </row>
    <row r="32" spans="1:21" ht="13.5" customHeight="1">
      <c r="A32" s="29"/>
      <c r="B32" s="15" t="s">
        <v>51</v>
      </c>
      <c r="C32" s="11">
        <v>0</v>
      </c>
      <c r="D32" s="11">
        <v>424</v>
      </c>
      <c r="E32" s="11">
        <v>418</v>
      </c>
      <c r="F32" s="11">
        <v>407</v>
      </c>
      <c r="G32" s="11">
        <v>655</v>
      </c>
      <c r="H32" s="11">
        <v>793</v>
      </c>
      <c r="I32" s="11">
        <v>1052</v>
      </c>
      <c r="J32" s="11">
        <v>1658</v>
      </c>
      <c r="K32" s="11">
        <v>1669</v>
      </c>
      <c r="L32" s="11">
        <v>4252</v>
      </c>
      <c r="M32" s="11">
        <v>6388</v>
      </c>
      <c r="N32" s="11">
        <v>16680</v>
      </c>
      <c r="O32" s="11">
        <v>43030</v>
      </c>
      <c r="P32" s="11">
        <v>126251</v>
      </c>
      <c r="Q32" s="11">
        <v>201424</v>
      </c>
      <c r="R32" s="11">
        <v>314222</v>
      </c>
      <c r="S32" s="11">
        <v>487519</v>
      </c>
      <c r="T32" s="11">
        <v>88943</v>
      </c>
      <c r="U32" s="12">
        <f t="shared" si="0"/>
        <v>1295785</v>
      </c>
    </row>
    <row r="33" spans="1:21" ht="13.5" customHeight="1">
      <c r="A33" s="30" t="s">
        <v>52</v>
      </c>
      <c r="B33" s="30"/>
      <c r="C33" s="11">
        <v>0</v>
      </c>
      <c r="D33" s="11">
        <v>14339</v>
      </c>
      <c r="E33" s="11">
        <v>20261</v>
      </c>
      <c r="F33" s="11">
        <v>11548</v>
      </c>
      <c r="G33" s="11">
        <v>9827</v>
      </c>
      <c r="H33" s="11">
        <v>6122</v>
      </c>
      <c r="I33" s="11">
        <v>5858</v>
      </c>
      <c r="J33" s="11">
        <v>8259</v>
      </c>
      <c r="K33" s="11">
        <v>7427</v>
      </c>
      <c r="L33" s="11">
        <v>17485</v>
      </c>
      <c r="M33" s="11">
        <v>21005</v>
      </c>
      <c r="N33" s="11">
        <v>43831</v>
      </c>
      <c r="O33" s="11">
        <v>60856</v>
      </c>
      <c r="P33" s="11">
        <v>97600</v>
      </c>
      <c r="Q33" s="11">
        <v>94510</v>
      </c>
      <c r="R33" s="11">
        <v>116186</v>
      </c>
      <c r="S33" s="11">
        <v>396923</v>
      </c>
      <c r="T33" s="11">
        <v>124029</v>
      </c>
      <c r="U33" s="12">
        <f t="shared" si="0"/>
        <v>1056066</v>
      </c>
    </row>
    <row r="34" spans="1:21" ht="13.5" customHeight="1">
      <c r="A34" s="30" t="s">
        <v>53</v>
      </c>
      <c r="B34" s="30"/>
      <c r="C34" s="11">
        <v>0</v>
      </c>
      <c r="D34" s="11">
        <v>4212</v>
      </c>
      <c r="E34" s="11">
        <v>8065</v>
      </c>
      <c r="F34" s="11">
        <v>11369</v>
      </c>
      <c r="G34" s="11">
        <v>19517</v>
      </c>
      <c r="H34" s="11">
        <v>21018</v>
      </c>
      <c r="I34" s="11">
        <v>30133</v>
      </c>
      <c r="J34" s="11">
        <v>59982</v>
      </c>
      <c r="K34" s="11">
        <v>74636</v>
      </c>
      <c r="L34" s="11">
        <v>173968</v>
      </c>
      <c r="M34" s="11">
        <v>205657</v>
      </c>
      <c r="N34" s="11">
        <v>484339</v>
      </c>
      <c r="O34" s="11">
        <v>671170</v>
      </c>
      <c r="P34" s="11">
        <v>1136405</v>
      </c>
      <c r="Q34" s="11">
        <v>1115521</v>
      </c>
      <c r="R34" s="11">
        <v>1533465</v>
      </c>
      <c r="S34" s="11">
        <v>2684264</v>
      </c>
      <c r="T34" s="11">
        <v>578416</v>
      </c>
      <c r="U34" s="12">
        <f t="shared" si="0"/>
        <v>8812137</v>
      </c>
    </row>
    <row r="35" spans="1:21" ht="13.5" customHeight="1">
      <c r="A35" s="29" t="s">
        <v>30</v>
      </c>
      <c r="B35" s="15" t="s">
        <v>54</v>
      </c>
      <c r="C35" s="11">
        <v>0</v>
      </c>
      <c r="D35" s="11">
        <v>467</v>
      </c>
      <c r="E35" s="11">
        <v>712</v>
      </c>
      <c r="F35" s="11">
        <v>626</v>
      </c>
      <c r="G35" s="11">
        <v>842</v>
      </c>
      <c r="H35" s="11">
        <v>609</v>
      </c>
      <c r="I35" s="11">
        <v>652</v>
      </c>
      <c r="J35" s="11">
        <v>906</v>
      </c>
      <c r="K35" s="11">
        <v>993</v>
      </c>
      <c r="L35" s="11">
        <v>2911</v>
      </c>
      <c r="M35" s="11">
        <v>3727</v>
      </c>
      <c r="N35" s="11">
        <v>11954</v>
      </c>
      <c r="O35" s="11">
        <v>24096</v>
      </c>
      <c r="P35" s="11">
        <v>58992</v>
      </c>
      <c r="Q35" s="11">
        <v>82196</v>
      </c>
      <c r="R35" s="11">
        <v>167769</v>
      </c>
      <c r="S35" s="11">
        <v>435689</v>
      </c>
      <c r="T35" s="11">
        <v>204698</v>
      </c>
      <c r="U35" s="12">
        <f aca="true" t="shared" si="1" ref="U35:U66">SUM(C35:T35)</f>
        <v>997839</v>
      </c>
    </row>
    <row r="36" spans="1:21" ht="13.5" customHeight="1">
      <c r="A36" s="29"/>
      <c r="B36" s="15" t="s">
        <v>55</v>
      </c>
      <c r="C36" s="11">
        <v>0</v>
      </c>
      <c r="D36" s="11">
        <v>1</v>
      </c>
      <c r="E36" s="11">
        <v>53</v>
      </c>
      <c r="F36" s="11">
        <v>117</v>
      </c>
      <c r="G36" s="11">
        <v>219</v>
      </c>
      <c r="H36" s="11">
        <v>240</v>
      </c>
      <c r="I36" s="11">
        <v>460</v>
      </c>
      <c r="J36" s="11">
        <v>1118</v>
      </c>
      <c r="K36" s="11">
        <v>1862</v>
      </c>
      <c r="L36" s="11">
        <v>4116</v>
      </c>
      <c r="M36" s="11">
        <v>5020</v>
      </c>
      <c r="N36" s="11">
        <v>7990</v>
      </c>
      <c r="O36" s="11">
        <v>5877</v>
      </c>
      <c r="P36" s="11">
        <v>10870</v>
      </c>
      <c r="Q36" s="11">
        <v>17569</v>
      </c>
      <c r="R36" s="11">
        <v>18766</v>
      </c>
      <c r="S36" s="11">
        <v>8376</v>
      </c>
      <c r="T36" s="11">
        <v>331</v>
      </c>
      <c r="U36" s="12">
        <f t="shared" si="1"/>
        <v>82985</v>
      </c>
    </row>
    <row r="37" spans="1:21" ht="13.5" customHeight="1">
      <c r="A37" s="29"/>
      <c r="B37" s="14" t="s">
        <v>56</v>
      </c>
      <c r="C37" s="11">
        <v>0</v>
      </c>
      <c r="D37" s="11">
        <v>3499</v>
      </c>
      <c r="E37" s="11">
        <v>6910</v>
      </c>
      <c r="F37" s="11">
        <v>9948</v>
      </c>
      <c r="G37" s="11">
        <v>17526</v>
      </c>
      <c r="H37" s="11">
        <v>18951</v>
      </c>
      <c r="I37" s="11">
        <v>27037</v>
      </c>
      <c r="J37" s="11">
        <v>54212</v>
      </c>
      <c r="K37" s="11">
        <v>67107</v>
      </c>
      <c r="L37" s="11">
        <v>152404</v>
      </c>
      <c r="M37" s="11">
        <v>177337</v>
      </c>
      <c r="N37" s="11">
        <v>410431</v>
      </c>
      <c r="O37" s="11">
        <v>541669</v>
      </c>
      <c r="P37" s="11">
        <v>868493</v>
      </c>
      <c r="Q37" s="11">
        <v>811446</v>
      </c>
      <c r="R37" s="11">
        <v>1068187</v>
      </c>
      <c r="S37" s="11">
        <v>1658878</v>
      </c>
      <c r="T37" s="11">
        <v>239374</v>
      </c>
      <c r="U37" s="12">
        <f t="shared" si="1"/>
        <v>6133409</v>
      </c>
    </row>
    <row r="38" spans="1:21" ht="13.5" customHeight="1">
      <c r="A38" s="29"/>
      <c r="B38" s="14" t="s">
        <v>57</v>
      </c>
      <c r="C38" s="11">
        <v>0</v>
      </c>
      <c r="D38" s="11">
        <v>12</v>
      </c>
      <c r="E38" s="11">
        <v>22</v>
      </c>
      <c r="F38" s="11">
        <v>52</v>
      </c>
      <c r="G38" s="11">
        <v>54</v>
      </c>
      <c r="H38" s="11">
        <v>115</v>
      </c>
      <c r="I38" s="11">
        <v>384</v>
      </c>
      <c r="J38" s="11">
        <v>399</v>
      </c>
      <c r="K38" s="11">
        <v>554</v>
      </c>
      <c r="L38" s="11">
        <v>1356</v>
      </c>
      <c r="M38" s="11">
        <v>1584</v>
      </c>
      <c r="N38" s="11">
        <v>6205</v>
      </c>
      <c r="O38" s="11">
        <v>11088</v>
      </c>
      <c r="P38" s="11">
        <v>37631</v>
      </c>
      <c r="Q38" s="11">
        <v>60117</v>
      </c>
      <c r="R38" s="11">
        <v>97889</v>
      </c>
      <c r="S38" s="11">
        <v>253287</v>
      </c>
      <c r="T38" s="11">
        <v>56817</v>
      </c>
      <c r="U38" s="12">
        <f t="shared" si="1"/>
        <v>527566</v>
      </c>
    </row>
    <row r="39" spans="1:21" ht="13.5" customHeight="1">
      <c r="A39" s="29"/>
      <c r="B39" s="15" t="s">
        <v>58</v>
      </c>
      <c r="C39" s="11">
        <v>0</v>
      </c>
      <c r="D39" s="11">
        <v>23</v>
      </c>
      <c r="E39" s="11">
        <v>204</v>
      </c>
      <c r="F39" s="11">
        <v>400</v>
      </c>
      <c r="G39" s="11">
        <v>623</v>
      </c>
      <c r="H39" s="11">
        <v>729</v>
      </c>
      <c r="I39" s="11">
        <v>817</v>
      </c>
      <c r="J39" s="11">
        <v>2680</v>
      </c>
      <c r="K39" s="11">
        <v>3491</v>
      </c>
      <c r="L39" s="11">
        <v>11336</v>
      </c>
      <c r="M39" s="11">
        <v>15649</v>
      </c>
      <c r="N39" s="11">
        <v>40089</v>
      </c>
      <c r="O39" s="11">
        <v>78399</v>
      </c>
      <c r="P39" s="11">
        <v>133921</v>
      </c>
      <c r="Q39" s="11">
        <v>111088</v>
      </c>
      <c r="R39" s="11">
        <v>133083</v>
      </c>
      <c r="S39" s="11">
        <v>237571</v>
      </c>
      <c r="T39" s="11">
        <v>73186</v>
      </c>
      <c r="U39" s="12">
        <f t="shared" si="1"/>
        <v>843289</v>
      </c>
    </row>
    <row r="40" spans="1:21" ht="13.5" customHeight="1">
      <c r="A40" s="29"/>
      <c r="B40" s="15" t="s">
        <v>59</v>
      </c>
      <c r="C40" s="11">
        <v>0</v>
      </c>
      <c r="D40" s="11">
        <v>3</v>
      </c>
      <c r="E40" s="11">
        <v>3</v>
      </c>
      <c r="F40" s="11">
        <v>2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5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1"/>
        <v>15</v>
      </c>
    </row>
    <row r="41" spans="1:21" ht="13.5" customHeight="1">
      <c r="A41" s="29"/>
      <c r="B41" s="15" t="s">
        <v>60</v>
      </c>
      <c r="C41" s="11">
        <v>0</v>
      </c>
      <c r="D41" s="11">
        <v>205</v>
      </c>
      <c r="E41" s="11">
        <v>160</v>
      </c>
      <c r="F41" s="11">
        <v>223</v>
      </c>
      <c r="G41" s="11">
        <v>252</v>
      </c>
      <c r="H41" s="11">
        <v>374</v>
      </c>
      <c r="I41" s="11">
        <v>782</v>
      </c>
      <c r="J41" s="11">
        <v>666</v>
      </c>
      <c r="K41" s="11">
        <v>629</v>
      </c>
      <c r="L41" s="11">
        <v>1845</v>
      </c>
      <c r="M41" s="11">
        <v>2340</v>
      </c>
      <c r="N41" s="11">
        <v>7671</v>
      </c>
      <c r="O41" s="11">
        <v>10036</v>
      </c>
      <c r="P41" s="11">
        <v>26499</v>
      </c>
      <c r="Q41" s="11">
        <v>33105</v>
      </c>
      <c r="R41" s="11">
        <v>47770</v>
      </c>
      <c r="S41" s="11">
        <v>90464</v>
      </c>
      <c r="T41" s="11">
        <v>4010</v>
      </c>
      <c r="U41" s="12">
        <f t="shared" si="1"/>
        <v>227031</v>
      </c>
    </row>
    <row r="42" spans="1:21" ht="13.5" customHeight="1">
      <c r="A42" s="30" t="s">
        <v>61</v>
      </c>
      <c r="B42" s="30"/>
      <c r="C42" s="11">
        <v>0</v>
      </c>
      <c r="D42" s="11">
        <v>860217</v>
      </c>
      <c r="E42" s="11">
        <v>405907</v>
      </c>
      <c r="F42" s="11">
        <v>232616</v>
      </c>
      <c r="G42" s="11">
        <v>207467</v>
      </c>
      <c r="H42" s="11">
        <v>93072</v>
      </c>
      <c r="I42" s="11">
        <v>51762</v>
      </c>
      <c r="J42" s="11">
        <v>28972</v>
      </c>
      <c r="K42" s="11">
        <v>11440</v>
      </c>
      <c r="L42" s="11">
        <v>13963</v>
      </c>
      <c r="M42" s="11">
        <v>10302</v>
      </c>
      <c r="N42" s="11">
        <v>18950</v>
      </c>
      <c r="O42" s="11">
        <v>20283</v>
      </c>
      <c r="P42" s="11">
        <v>31978</v>
      </c>
      <c r="Q42" s="11">
        <v>29121</v>
      </c>
      <c r="R42" s="11">
        <v>30925</v>
      </c>
      <c r="S42" s="11">
        <v>64512</v>
      </c>
      <c r="T42" s="11">
        <v>9060</v>
      </c>
      <c r="U42" s="12">
        <f t="shared" si="1"/>
        <v>2120547</v>
      </c>
    </row>
    <row r="43" spans="1:21" ht="13.5" customHeight="1">
      <c r="A43" s="30" t="s">
        <v>62</v>
      </c>
      <c r="B43" s="30"/>
      <c r="C43" s="11">
        <f aca="true" t="shared" si="2" ref="C43:T43">C44+C45+C46</f>
        <v>0</v>
      </c>
      <c r="D43" s="11">
        <f t="shared" si="2"/>
        <v>240370</v>
      </c>
      <c r="E43" s="11">
        <f t="shared" si="2"/>
        <v>111848</v>
      </c>
      <c r="F43" s="11">
        <f t="shared" si="2"/>
        <v>55162</v>
      </c>
      <c r="G43" s="11">
        <f t="shared" si="2"/>
        <v>47206</v>
      </c>
      <c r="H43" s="11">
        <f t="shared" si="2"/>
        <v>24731</v>
      </c>
      <c r="I43" s="11">
        <f t="shared" si="2"/>
        <v>17900</v>
      </c>
      <c r="J43" s="11">
        <f t="shared" si="2"/>
        <v>16045</v>
      </c>
      <c r="K43" s="11">
        <f t="shared" si="2"/>
        <v>11399</v>
      </c>
      <c r="L43" s="11">
        <f t="shared" si="2"/>
        <v>17976</v>
      </c>
      <c r="M43" s="11">
        <f t="shared" si="2"/>
        <v>13520</v>
      </c>
      <c r="N43" s="11">
        <f t="shared" si="2"/>
        <v>20893</v>
      </c>
      <c r="O43" s="11">
        <f t="shared" si="2"/>
        <v>25396</v>
      </c>
      <c r="P43" s="11">
        <f t="shared" si="2"/>
        <v>33151</v>
      </c>
      <c r="Q43" s="11">
        <f t="shared" si="2"/>
        <v>21095</v>
      </c>
      <c r="R43" s="11">
        <f t="shared" si="2"/>
        <v>20580</v>
      </c>
      <c r="S43" s="11">
        <f t="shared" si="2"/>
        <v>53074</v>
      </c>
      <c r="T43" s="11">
        <f t="shared" si="2"/>
        <v>13105</v>
      </c>
      <c r="U43" s="12">
        <f t="shared" si="1"/>
        <v>743451</v>
      </c>
    </row>
    <row r="44" spans="1:21" ht="13.5" customHeight="1">
      <c r="A44" s="29" t="s">
        <v>30</v>
      </c>
      <c r="B44" s="15" t="s">
        <v>63</v>
      </c>
      <c r="C44" s="11">
        <v>0</v>
      </c>
      <c r="D44" s="11">
        <v>224753</v>
      </c>
      <c r="E44" s="11">
        <v>106879</v>
      </c>
      <c r="F44" s="11">
        <v>51252</v>
      </c>
      <c r="G44" s="11">
        <v>41040</v>
      </c>
      <c r="H44" s="11">
        <v>19124</v>
      </c>
      <c r="I44" s="11">
        <v>11855</v>
      </c>
      <c r="J44" s="11">
        <v>8460</v>
      </c>
      <c r="K44" s="11">
        <v>4799</v>
      </c>
      <c r="L44" s="11">
        <v>6597</v>
      </c>
      <c r="M44" s="11">
        <v>6105</v>
      </c>
      <c r="N44" s="11">
        <v>12405</v>
      </c>
      <c r="O44" s="11">
        <v>15814</v>
      </c>
      <c r="P44" s="11">
        <v>22787</v>
      </c>
      <c r="Q44" s="11">
        <v>15581</v>
      </c>
      <c r="R44" s="11">
        <v>16207</v>
      </c>
      <c r="S44" s="11">
        <v>41642</v>
      </c>
      <c r="T44" s="11">
        <v>10592</v>
      </c>
      <c r="U44" s="12">
        <f t="shared" si="1"/>
        <v>615892</v>
      </c>
    </row>
    <row r="45" spans="1:21" ht="13.5" customHeight="1">
      <c r="A45" s="29"/>
      <c r="B45" s="15" t="s">
        <v>64</v>
      </c>
      <c r="C45" s="11">
        <v>0</v>
      </c>
      <c r="D45" s="11">
        <v>13123</v>
      </c>
      <c r="E45" s="11">
        <v>1952</v>
      </c>
      <c r="F45" s="11">
        <v>651</v>
      </c>
      <c r="G45" s="11">
        <v>645</v>
      </c>
      <c r="H45" s="11">
        <v>312</v>
      </c>
      <c r="I45" s="11">
        <v>210</v>
      </c>
      <c r="J45" s="11">
        <v>148</v>
      </c>
      <c r="K45" s="11">
        <v>66</v>
      </c>
      <c r="L45" s="11">
        <v>82</v>
      </c>
      <c r="M45" s="11">
        <v>40</v>
      </c>
      <c r="N45" s="11">
        <v>62</v>
      </c>
      <c r="O45" s="11">
        <v>80</v>
      </c>
      <c r="P45" s="11">
        <v>142</v>
      </c>
      <c r="Q45" s="11">
        <v>279</v>
      </c>
      <c r="R45" s="11">
        <v>371</v>
      </c>
      <c r="S45" s="11">
        <v>1286</v>
      </c>
      <c r="T45" s="11">
        <v>1661</v>
      </c>
      <c r="U45" s="12">
        <f t="shared" si="1"/>
        <v>21110</v>
      </c>
    </row>
    <row r="46" spans="1:21" ht="13.5" customHeight="1">
      <c r="A46" s="29"/>
      <c r="B46" s="15" t="s">
        <v>65</v>
      </c>
      <c r="C46" s="11">
        <v>0</v>
      </c>
      <c r="D46" s="11">
        <v>2494</v>
      </c>
      <c r="E46" s="11">
        <v>3017</v>
      </c>
      <c r="F46" s="11">
        <v>3259</v>
      </c>
      <c r="G46" s="11">
        <v>5521</v>
      </c>
      <c r="H46" s="11">
        <v>5295</v>
      </c>
      <c r="I46" s="11">
        <v>5835</v>
      </c>
      <c r="J46" s="11">
        <v>7437</v>
      </c>
      <c r="K46" s="11">
        <v>6534</v>
      </c>
      <c r="L46" s="11">
        <v>11297</v>
      </c>
      <c r="M46" s="11">
        <v>7375</v>
      </c>
      <c r="N46" s="11">
        <v>8426</v>
      </c>
      <c r="O46" s="11">
        <v>9502</v>
      </c>
      <c r="P46" s="11">
        <v>10222</v>
      </c>
      <c r="Q46" s="11">
        <v>5235</v>
      </c>
      <c r="R46" s="11">
        <v>4002</v>
      </c>
      <c r="S46" s="11">
        <v>10146</v>
      </c>
      <c r="T46" s="11">
        <v>852</v>
      </c>
      <c r="U46" s="12">
        <f t="shared" si="1"/>
        <v>106449</v>
      </c>
    </row>
    <row r="47" spans="1:21" ht="13.5" customHeight="1">
      <c r="A47" s="30" t="s">
        <v>66</v>
      </c>
      <c r="B47" s="30"/>
      <c r="C47" s="11">
        <v>0</v>
      </c>
      <c r="D47" s="11">
        <v>143598</v>
      </c>
      <c r="E47" s="11">
        <v>115005</v>
      </c>
      <c r="F47" s="11">
        <v>97936</v>
      </c>
      <c r="G47" s="11">
        <v>101552</v>
      </c>
      <c r="H47" s="11">
        <v>62605</v>
      </c>
      <c r="I47" s="11">
        <v>58134</v>
      </c>
      <c r="J47" s="11">
        <v>64544</v>
      </c>
      <c r="K47" s="11">
        <v>57967</v>
      </c>
      <c r="L47" s="11">
        <v>117677</v>
      </c>
      <c r="M47" s="11">
        <v>132254</v>
      </c>
      <c r="N47" s="11">
        <v>407052</v>
      </c>
      <c r="O47" s="11">
        <v>860675</v>
      </c>
      <c r="P47" s="11">
        <v>2276889</v>
      </c>
      <c r="Q47" s="11">
        <v>2952903</v>
      </c>
      <c r="R47" s="11">
        <v>4369037</v>
      </c>
      <c r="S47" s="11">
        <v>6711348</v>
      </c>
      <c r="T47" s="11">
        <v>913947</v>
      </c>
      <c r="U47" s="12">
        <f t="shared" si="1"/>
        <v>19443123</v>
      </c>
    </row>
    <row r="48" spans="1:21" ht="13.5" customHeight="1">
      <c r="A48" s="29" t="s">
        <v>30</v>
      </c>
      <c r="B48" s="15" t="s">
        <v>67</v>
      </c>
      <c r="C48" s="11">
        <v>0</v>
      </c>
      <c r="D48" s="11">
        <v>20274</v>
      </c>
      <c r="E48" s="11">
        <v>21464</v>
      </c>
      <c r="F48" s="11">
        <v>13828</v>
      </c>
      <c r="G48" s="11">
        <v>14790</v>
      </c>
      <c r="H48" s="11">
        <v>9550</v>
      </c>
      <c r="I48" s="11">
        <v>10733</v>
      </c>
      <c r="J48" s="11">
        <v>10738</v>
      </c>
      <c r="K48" s="11">
        <v>9074</v>
      </c>
      <c r="L48" s="11">
        <v>15695</v>
      </c>
      <c r="M48" s="11">
        <v>15444</v>
      </c>
      <c r="N48" s="11">
        <v>44756</v>
      </c>
      <c r="O48" s="11">
        <v>70610</v>
      </c>
      <c r="P48" s="11">
        <v>242474</v>
      </c>
      <c r="Q48" s="11">
        <v>453764</v>
      </c>
      <c r="R48" s="11">
        <v>932849</v>
      </c>
      <c r="S48" s="11">
        <v>1811896</v>
      </c>
      <c r="T48" s="11">
        <v>213394</v>
      </c>
      <c r="U48" s="12">
        <f t="shared" si="1"/>
        <v>3911333</v>
      </c>
    </row>
    <row r="49" spans="1:21" ht="13.5" customHeight="1">
      <c r="A49" s="29"/>
      <c r="B49" s="15" t="s">
        <v>68</v>
      </c>
      <c r="C49" s="11">
        <v>0</v>
      </c>
      <c r="D49" s="11">
        <v>275</v>
      </c>
      <c r="E49" s="11">
        <v>514</v>
      </c>
      <c r="F49" s="11">
        <v>539</v>
      </c>
      <c r="G49" s="11">
        <v>601</v>
      </c>
      <c r="H49" s="11">
        <v>750</v>
      </c>
      <c r="I49" s="11">
        <v>1112</v>
      </c>
      <c r="J49" s="11">
        <v>1121</v>
      </c>
      <c r="K49" s="11">
        <v>1004</v>
      </c>
      <c r="L49" s="11">
        <v>2390</v>
      </c>
      <c r="M49" s="11">
        <v>2576</v>
      </c>
      <c r="N49" s="11">
        <v>6014</v>
      </c>
      <c r="O49" s="11">
        <v>9902</v>
      </c>
      <c r="P49" s="11">
        <v>34750</v>
      </c>
      <c r="Q49" s="11">
        <v>104020</v>
      </c>
      <c r="R49" s="11">
        <v>317851</v>
      </c>
      <c r="S49" s="11">
        <v>784465</v>
      </c>
      <c r="T49" s="11">
        <v>199176</v>
      </c>
      <c r="U49" s="12">
        <f t="shared" si="1"/>
        <v>1467060</v>
      </c>
    </row>
    <row r="50" spans="1:21" ht="13.5" customHeight="1">
      <c r="A50" s="29"/>
      <c r="B50" s="15" t="s">
        <v>69</v>
      </c>
      <c r="C50" s="11">
        <v>0</v>
      </c>
      <c r="D50" s="11">
        <v>65</v>
      </c>
      <c r="E50" s="11">
        <v>59</v>
      </c>
      <c r="F50" s="11">
        <v>227</v>
      </c>
      <c r="G50" s="11">
        <v>710</v>
      </c>
      <c r="H50" s="11">
        <v>536</v>
      </c>
      <c r="I50" s="11">
        <v>294</v>
      </c>
      <c r="J50" s="11">
        <v>93</v>
      </c>
      <c r="K50" s="11">
        <v>194</v>
      </c>
      <c r="L50" s="11">
        <v>1111</v>
      </c>
      <c r="M50" s="11">
        <v>626</v>
      </c>
      <c r="N50" s="11">
        <v>2126</v>
      </c>
      <c r="O50" s="11">
        <v>6471</v>
      </c>
      <c r="P50" s="11">
        <v>27439</v>
      </c>
      <c r="Q50" s="11">
        <v>61718</v>
      </c>
      <c r="R50" s="11">
        <v>116817</v>
      </c>
      <c r="S50" s="11">
        <v>150309</v>
      </c>
      <c r="T50" s="11">
        <v>11432</v>
      </c>
      <c r="U50" s="12">
        <f t="shared" si="1"/>
        <v>380227</v>
      </c>
    </row>
    <row r="51" spans="1:21" ht="13.5" customHeight="1">
      <c r="A51" s="29"/>
      <c r="B51" s="15" t="s">
        <v>70</v>
      </c>
      <c r="C51" s="11">
        <v>0</v>
      </c>
      <c r="D51" s="11">
        <v>114038</v>
      </c>
      <c r="E51" s="11">
        <v>81398</v>
      </c>
      <c r="F51" s="11">
        <v>69963</v>
      </c>
      <c r="G51" s="11">
        <v>71731</v>
      </c>
      <c r="H51" s="11">
        <v>44352</v>
      </c>
      <c r="I51" s="11">
        <v>41303</v>
      </c>
      <c r="J51" s="11">
        <v>49591</v>
      </c>
      <c r="K51" s="11">
        <v>46045</v>
      </c>
      <c r="L51" s="11">
        <v>96413</v>
      </c>
      <c r="M51" s="11">
        <v>111686</v>
      </c>
      <c r="N51" s="11">
        <v>350367</v>
      </c>
      <c r="O51" s="11">
        <v>767723</v>
      </c>
      <c r="P51" s="11">
        <v>1951970</v>
      </c>
      <c r="Q51" s="11">
        <v>2301983</v>
      </c>
      <c r="R51" s="11">
        <v>2960691</v>
      </c>
      <c r="S51" s="11">
        <v>3910061</v>
      </c>
      <c r="T51" s="11">
        <v>479675</v>
      </c>
      <c r="U51" s="12">
        <f t="shared" si="1"/>
        <v>13448990</v>
      </c>
    </row>
    <row r="52" spans="1:21" ht="13.5" customHeight="1">
      <c r="A52" s="29"/>
      <c r="B52" s="15" t="s">
        <v>71</v>
      </c>
      <c r="C52" s="11">
        <v>0</v>
      </c>
      <c r="D52" s="11">
        <v>3104</v>
      </c>
      <c r="E52" s="11">
        <v>5939</v>
      </c>
      <c r="F52" s="11">
        <v>8444</v>
      </c>
      <c r="G52" s="11">
        <v>8454</v>
      </c>
      <c r="H52" s="11">
        <v>4408</v>
      </c>
      <c r="I52" s="11">
        <v>2449</v>
      </c>
      <c r="J52" s="11">
        <v>1317</v>
      </c>
      <c r="K52" s="11">
        <v>559</v>
      </c>
      <c r="L52" s="11">
        <v>569</v>
      </c>
      <c r="M52" s="11">
        <v>464</v>
      </c>
      <c r="N52" s="11">
        <v>507</v>
      </c>
      <c r="O52" s="11">
        <v>354</v>
      </c>
      <c r="P52" s="11">
        <v>1304</v>
      </c>
      <c r="Q52" s="11">
        <v>3823</v>
      </c>
      <c r="R52" s="11">
        <v>5399</v>
      </c>
      <c r="S52" s="11">
        <v>9613</v>
      </c>
      <c r="T52" s="11">
        <v>2325</v>
      </c>
      <c r="U52" s="12">
        <f t="shared" si="1"/>
        <v>59032</v>
      </c>
    </row>
    <row r="53" spans="1:21" ht="13.5" customHeight="1">
      <c r="A53" s="29"/>
      <c r="B53" s="15" t="s">
        <v>72</v>
      </c>
      <c r="C53" s="11">
        <v>0</v>
      </c>
      <c r="D53" s="11">
        <v>5842</v>
      </c>
      <c r="E53" s="11">
        <v>5632</v>
      </c>
      <c r="F53" s="11">
        <v>4935</v>
      </c>
      <c r="G53" s="11">
        <v>5265</v>
      </c>
      <c r="H53" s="11">
        <v>3009</v>
      </c>
      <c r="I53" s="11">
        <v>2242</v>
      </c>
      <c r="J53" s="11">
        <v>1685</v>
      </c>
      <c r="K53" s="11">
        <v>1091</v>
      </c>
      <c r="L53" s="11">
        <v>1498</v>
      </c>
      <c r="M53" s="11">
        <v>1459</v>
      </c>
      <c r="N53" s="11">
        <v>3282</v>
      </c>
      <c r="O53" s="11">
        <v>5615</v>
      </c>
      <c r="P53" s="11">
        <v>18952</v>
      </c>
      <c r="Q53" s="11">
        <v>27595</v>
      </c>
      <c r="R53" s="11">
        <v>35430</v>
      </c>
      <c r="S53" s="11">
        <v>45005</v>
      </c>
      <c r="T53" s="11">
        <v>7945</v>
      </c>
      <c r="U53" s="12">
        <f t="shared" si="1"/>
        <v>176482</v>
      </c>
    </row>
    <row r="54" spans="1:21" ht="13.5" customHeight="1">
      <c r="A54" s="30" t="s">
        <v>73</v>
      </c>
      <c r="B54" s="30"/>
      <c r="C54" s="11">
        <v>0</v>
      </c>
      <c r="D54" s="11">
        <v>231160</v>
      </c>
      <c r="E54" s="11">
        <v>43949</v>
      </c>
      <c r="F54" s="11">
        <v>22262</v>
      </c>
      <c r="G54" s="11">
        <v>22991</v>
      </c>
      <c r="H54" s="11">
        <v>13123</v>
      </c>
      <c r="I54" s="11">
        <v>10656</v>
      </c>
      <c r="J54" s="11">
        <v>11891</v>
      </c>
      <c r="K54" s="11">
        <v>8133</v>
      </c>
      <c r="L54" s="11">
        <v>10047</v>
      </c>
      <c r="M54" s="11">
        <v>8649</v>
      </c>
      <c r="N54" s="11">
        <v>18534</v>
      </c>
      <c r="O54" s="11">
        <v>20768</v>
      </c>
      <c r="P54" s="11">
        <v>43743</v>
      </c>
      <c r="Q54" s="11">
        <v>42219</v>
      </c>
      <c r="R54" s="11">
        <v>50420</v>
      </c>
      <c r="S54" s="11">
        <v>66755</v>
      </c>
      <c r="T54" s="11">
        <v>17632</v>
      </c>
      <c r="U54" s="12">
        <f t="shared" si="1"/>
        <v>642932</v>
      </c>
    </row>
    <row r="55" spans="1:21" ht="13.5" customHeight="1">
      <c r="A55" s="29" t="s">
        <v>30</v>
      </c>
      <c r="B55" s="15" t="s">
        <v>74</v>
      </c>
      <c r="C55" s="11">
        <v>0</v>
      </c>
      <c r="D55" s="11">
        <v>71009</v>
      </c>
      <c r="E55" s="11">
        <v>15998</v>
      </c>
      <c r="F55" s="11">
        <v>7936</v>
      </c>
      <c r="G55" s="11">
        <v>7336</v>
      </c>
      <c r="H55" s="11">
        <v>4226</v>
      </c>
      <c r="I55" s="11">
        <v>3449</v>
      </c>
      <c r="J55" s="11">
        <v>4523</v>
      </c>
      <c r="K55" s="11">
        <v>3275</v>
      </c>
      <c r="L55" s="11">
        <v>4615</v>
      </c>
      <c r="M55" s="11">
        <v>4014</v>
      </c>
      <c r="N55" s="11">
        <v>9611</v>
      </c>
      <c r="O55" s="11">
        <v>10147</v>
      </c>
      <c r="P55" s="11">
        <v>27340</v>
      </c>
      <c r="Q55" s="11">
        <v>26516</v>
      </c>
      <c r="R55" s="11">
        <v>35109</v>
      </c>
      <c r="S55" s="11">
        <v>39918</v>
      </c>
      <c r="T55" s="11">
        <v>9020</v>
      </c>
      <c r="U55" s="12">
        <f t="shared" si="1"/>
        <v>284042</v>
      </c>
    </row>
    <row r="56" spans="1:21" ht="13.5" customHeight="1">
      <c r="A56" s="29"/>
      <c r="B56" s="15" t="s">
        <v>75</v>
      </c>
      <c r="C56" s="11">
        <v>0</v>
      </c>
      <c r="D56" s="11">
        <v>66338</v>
      </c>
      <c r="E56" s="11">
        <v>13417</v>
      </c>
      <c r="F56" s="11">
        <v>6992</v>
      </c>
      <c r="G56" s="11">
        <v>7488</v>
      </c>
      <c r="H56" s="11">
        <v>4443</v>
      </c>
      <c r="I56" s="11">
        <v>3602</v>
      </c>
      <c r="J56" s="11">
        <v>3961</v>
      </c>
      <c r="K56" s="11">
        <v>3128</v>
      </c>
      <c r="L56" s="11">
        <v>2934</v>
      </c>
      <c r="M56" s="11">
        <v>2088</v>
      </c>
      <c r="N56" s="11">
        <v>3296</v>
      </c>
      <c r="O56" s="11">
        <v>2915</v>
      </c>
      <c r="P56" s="11">
        <v>4450</v>
      </c>
      <c r="Q56" s="11">
        <v>3058</v>
      </c>
      <c r="R56" s="11">
        <v>3085</v>
      </c>
      <c r="S56" s="11">
        <v>3866</v>
      </c>
      <c r="T56" s="11">
        <v>1372</v>
      </c>
      <c r="U56" s="12">
        <f t="shared" si="1"/>
        <v>136433</v>
      </c>
    </row>
    <row r="57" spans="1:21" ht="13.5" customHeight="1">
      <c r="A57" s="29"/>
      <c r="B57" s="15" t="s">
        <v>76</v>
      </c>
      <c r="C57" s="11">
        <v>0</v>
      </c>
      <c r="D57" s="11">
        <v>51252</v>
      </c>
      <c r="E57" s="11">
        <v>8013</v>
      </c>
      <c r="F57" s="11">
        <v>5070</v>
      </c>
      <c r="G57" s="11">
        <v>6713</v>
      </c>
      <c r="H57" s="11">
        <v>3736</v>
      </c>
      <c r="I57" s="11">
        <v>3148</v>
      </c>
      <c r="J57" s="11">
        <v>2857</v>
      </c>
      <c r="K57" s="11">
        <v>1358</v>
      </c>
      <c r="L57" s="11">
        <v>1818</v>
      </c>
      <c r="M57" s="11">
        <v>1957</v>
      </c>
      <c r="N57" s="11">
        <v>2569</v>
      </c>
      <c r="O57" s="11">
        <v>2306</v>
      </c>
      <c r="P57" s="11">
        <v>1964</v>
      </c>
      <c r="Q57" s="11">
        <v>2166</v>
      </c>
      <c r="R57" s="11">
        <v>2206</v>
      </c>
      <c r="S57" s="11">
        <v>1838</v>
      </c>
      <c r="T57" s="11">
        <v>131</v>
      </c>
      <c r="U57" s="12">
        <f t="shared" si="1"/>
        <v>99102</v>
      </c>
    </row>
    <row r="58" spans="1:21" ht="13.5" customHeight="1">
      <c r="A58" s="29"/>
      <c r="B58" s="15" t="s">
        <v>77</v>
      </c>
      <c r="C58" s="11">
        <v>0</v>
      </c>
      <c r="D58" s="11">
        <v>35175</v>
      </c>
      <c r="E58" s="11">
        <v>4048</v>
      </c>
      <c r="F58" s="11">
        <v>1401</v>
      </c>
      <c r="G58" s="11">
        <v>1043</v>
      </c>
      <c r="H58" s="11">
        <v>441</v>
      </c>
      <c r="I58" s="11">
        <v>238</v>
      </c>
      <c r="J58" s="11">
        <v>198</v>
      </c>
      <c r="K58" s="11">
        <v>143</v>
      </c>
      <c r="L58" s="11">
        <v>147</v>
      </c>
      <c r="M58" s="11">
        <v>211</v>
      </c>
      <c r="N58" s="11">
        <v>217</v>
      </c>
      <c r="O58" s="11">
        <v>323</v>
      </c>
      <c r="P58" s="11">
        <v>330</v>
      </c>
      <c r="Q58" s="11">
        <v>351</v>
      </c>
      <c r="R58" s="11">
        <v>370</v>
      </c>
      <c r="S58" s="11">
        <v>609</v>
      </c>
      <c r="T58" s="11">
        <v>11</v>
      </c>
      <c r="U58" s="12">
        <f t="shared" si="1"/>
        <v>45256</v>
      </c>
    </row>
    <row r="59" spans="1:21" ht="13.5" customHeight="1">
      <c r="A59" s="29"/>
      <c r="B59" s="15" t="s">
        <v>78</v>
      </c>
      <c r="C59" s="11">
        <v>0</v>
      </c>
      <c r="D59" s="11">
        <v>3486</v>
      </c>
      <c r="E59" s="11">
        <v>1263</v>
      </c>
      <c r="F59" s="11">
        <v>456</v>
      </c>
      <c r="G59" s="11">
        <v>206</v>
      </c>
      <c r="H59" s="11">
        <v>129</v>
      </c>
      <c r="I59" s="11">
        <v>83</v>
      </c>
      <c r="J59" s="11">
        <v>163</v>
      </c>
      <c r="K59" s="11">
        <v>128</v>
      </c>
      <c r="L59" s="11">
        <v>299</v>
      </c>
      <c r="M59" s="11">
        <v>89</v>
      </c>
      <c r="N59" s="11">
        <v>925</v>
      </c>
      <c r="O59" s="11">
        <v>263</v>
      </c>
      <c r="P59" s="11">
        <v>235</v>
      </c>
      <c r="Q59" s="11">
        <v>1238</v>
      </c>
      <c r="R59" s="11">
        <v>118</v>
      </c>
      <c r="S59" s="11">
        <v>757</v>
      </c>
      <c r="T59" s="11">
        <v>39</v>
      </c>
      <c r="U59" s="12">
        <f t="shared" si="1"/>
        <v>9877</v>
      </c>
    </row>
    <row r="60" spans="1:21" ht="13.5" customHeight="1">
      <c r="A60" s="29"/>
      <c r="B60" s="15" t="s">
        <v>79</v>
      </c>
      <c r="C60" s="11">
        <v>0</v>
      </c>
      <c r="D60" s="11">
        <v>24</v>
      </c>
      <c r="E60" s="11">
        <v>11</v>
      </c>
      <c r="F60" s="11">
        <v>5</v>
      </c>
      <c r="G60" s="11">
        <v>1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4</v>
      </c>
      <c r="S60" s="11">
        <v>5</v>
      </c>
      <c r="T60" s="11">
        <v>0</v>
      </c>
      <c r="U60" s="12">
        <f t="shared" si="1"/>
        <v>51</v>
      </c>
    </row>
    <row r="61" spans="1:21" ht="13.5" customHeight="1">
      <c r="A61" s="29"/>
      <c r="B61" s="15" t="s">
        <v>80</v>
      </c>
      <c r="C61" s="11">
        <v>0</v>
      </c>
      <c r="D61" s="11">
        <v>1051</v>
      </c>
      <c r="E61" s="11">
        <v>272</v>
      </c>
      <c r="F61" s="11">
        <v>65</v>
      </c>
      <c r="G61" s="11">
        <v>36</v>
      </c>
      <c r="H61" s="11">
        <v>16</v>
      </c>
      <c r="I61" s="11">
        <v>20</v>
      </c>
      <c r="J61" s="11">
        <v>19</v>
      </c>
      <c r="K61" s="11">
        <v>2</v>
      </c>
      <c r="L61" s="11">
        <v>3</v>
      </c>
      <c r="M61" s="11">
        <v>5</v>
      </c>
      <c r="N61" s="11">
        <v>2</v>
      </c>
      <c r="O61" s="11">
        <v>24</v>
      </c>
      <c r="P61" s="11">
        <v>31</v>
      </c>
      <c r="Q61" s="11">
        <v>13</v>
      </c>
      <c r="R61" s="11">
        <v>125</v>
      </c>
      <c r="S61" s="11">
        <v>154</v>
      </c>
      <c r="T61" s="11">
        <v>0</v>
      </c>
      <c r="U61" s="12">
        <f t="shared" si="1"/>
        <v>1838</v>
      </c>
    </row>
    <row r="62" spans="1:21" ht="13.5" customHeight="1">
      <c r="A62" s="29"/>
      <c r="B62" s="15" t="s">
        <v>81</v>
      </c>
      <c r="C62" s="11">
        <v>0</v>
      </c>
      <c r="D62" s="11">
        <v>2823</v>
      </c>
      <c r="E62" s="11">
        <v>909</v>
      </c>
      <c r="F62" s="11">
        <v>335</v>
      </c>
      <c r="G62" s="11">
        <v>158</v>
      </c>
      <c r="H62" s="11">
        <v>129</v>
      </c>
      <c r="I62" s="11">
        <v>115</v>
      </c>
      <c r="J62" s="11">
        <v>159</v>
      </c>
      <c r="K62" s="11">
        <v>53</v>
      </c>
      <c r="L62" s="11">
        <v>213</v>
      </c>
      <c r="M62" s="11">
        <v>283</v>
      </c>
      <c r="N62" s="11">
        <v>1905</v>
      </c>
      <c r="O62" s="11">
        <v>4654</v>
      </c>
      <c r="P62" s="11">
        <v>8959</v>
      </c>
      <c r="Q62" s="11">
        <v>8456</v>
      </c>
      <c r="R62" s="11">
        <v>9262</v>
      </c>
      <c r="S62" s="11">
        <v>18682</v>
      </c>
      <c r="T62" s="11">
        <v>7059</v>
      </c>
      <c r="U62" s="12">
        <f t="shared" si="1"/>
        <v>64154</v>
      </c>
    </row>
    <row r="63" spans="1:21" ht="13.5" customHeight="1">
      <c r="A63" s="29"/>
      <c r="B63" s="15" t="s">
        <v>82</v>
      </c>
      <c r="C63" s="11">
        <v>0</v>
      </c>
      <c r="D63" s="11">
        <v>0</v>
      </c>
      <c r="E63" s="11">
        <v>5</v>
      </c>
      <c r="F63" s="11">
        <v>2</v>
      </c>
      <c r="G63" s="11">
        <v>4</v>
      </c>
      <c r="H63" s="11">
        <v>3</v>
      </c>
      <c r="I63" s="11">
        <v>0</v>
      </c>
      <c r="J63" s="11">
        <v>0</v>
      </c>
      <c r="K63" s="11">
        <v>0</v>
      </c>
      <c r="L63" s="11">
        <v>7</v>
      </c>
      <c r="M63" s="11">
        <v>0</v>
      </c>
      <c r="N63" s="11">
        <v>0</v>
      </c>
      <c r="O63" s="11">
        <v>89</v>
      </c>
      <c r="P63" s="11">
        <v>177</v>
      </c>
      <c r="Q63" s="11">
        <v>236</v>
      </c>
      <c r="R63" s="11">
        <v>0</v>
      </c>
      <c r="S63" s="11">
        <v>881</v>
      </c>
      <c r="T63" s="11">
        <v>0</v>
      </c>
      <c r="U63" s="12">
        <f t="shared" si="1"/>
        <v>1404</v>
      </c>
    </row>
    <row r="64" spans="1:21" ht="13.5" customHeight="1">
      <c r="A64" s="29"/>
      <c r="B64" s="15" t="s">
        <v>83</v>
      </c>
      <c r="C64" s="11">
        <v>0</v>
      </c>
      <c r="D64" s="11">
        <v>1</v>
      </c>
      <c r="E64" s="11">
        <v>12</v>
      </c>
      <c r="F64" s="11">
        <v>0</v>
      </c>
      <c r="G64" s="11">
        <v>5</v>
      </c>
      <c r="H64" s="11">
        <v>0</v>
      </c>
      <c r="I64" s="11">
        <v>0</v>
      </c>
      <c r="J64" s="11">
        <v>12</v>
      </c>
      <c r="K64" s="11">
        <v>45</v>
      </c>
      <c r="L64" s="11">
        <v>12</v>
      </c>
      <c r="M64" s="11">
        <v>2</v>
      </c>
      <c r="N64" s="11">
        <v>8</v>
      </c>
      <c r="O64" s="11">
        <v>47</v>
      </c>
      <c r="P64" s="11">
        <v>257</v>
      </c>
      <c r="Q64" s="11">
        <v>185</v>
      </c>
      <c r="R64" s="11">
        <v>142</v>
      </c>
      <c r="S64" s="11">
        <v>44</v>
      </c>
      <c r="T64" s="11">
        <v>0</v>
      </c>
      <c r="U64" s="12">
        <f t="shared" si="1"/>
        <v>772</v>
      </c>
    </row>
    <row r="65" spans="1:21" ht="13.5" customHeight="1">
      <c r="A65" s="30" t="s">
        <v>84</v>
      </c>
      <c r="B65" s="30"/>
      <c r="C65" s="11">
        <v>0</v>
      </c>
      <c r="D65" s="11">
        <v>57366</v>
      </c>
      <c r="E65" s="11">
        <v>1195049</v>
      </c>
      <c r="F65" s="11">
        <v>2358732</v>
      </c>
      <c r="G65" s="11">
        <v>3053968</v>
      </c>
      <c r="H65" s="11">
        <v>1791085</v>
      </c>
      <c r="I65" s="11">
        <v>1206784</v>
      </c>
      <c r="J65" s="11">
        <v>844925</v>
      </c>
      <c r="K65" s="11">
        <v>384636</v>
      </c>
      <c r="L65" s="11">
        <v>398581</v>
      </c>
      <c r="M65" s="11">
        <v>236194</v>
      </c>
      <c r="N65" s="11">
        <v>306482</v>
      </c>
      <c r="O65" s="11">
        <v>318006</v>
      </c>
      <c r="P65" s="11">
        <v>878250</v>
      </c>
      <c r="Q65" s="11">
        <v>1598659</v>
      </c>
      <c r="R65" s="11">
        <v>2911975</v>
      </c>
      <c r="S65" s="11">
        <v>5066482</v>
      </c>
      <c r="T65" s="11">
        <v>902590</v>
      </c>
      <c r="U65" s="12">
        <f t="shared" si="1"/>
        <v>23509764</v>
      </c>
    </row>
    <row r="66" spans="1:21" ht="13.5" customHeight="1">
      <c r="A66" s="29" t="s">
        <v>22</v>
      </c>
      <c r="B66" s="16" t="s">
        <v>85</v>
      </c>
      <c r="C66" s="11">
        <v>0</v>
      </c>
      <c r="D66" s="11">
        <v>11995</v>
      </c>
      <c r="E66" s="11">
        <v>540447</v>
      </c>
      <c r="F66" s="11">
        <v>1142522</v>
      </c>
      <c r="G66" s="11">
        <v>1334700</v>
      </c>
      <c r="H66" s="11">
        <v>737087</v>
      </c>
      <c r="I66" s="11">
        <v>474605</v>
      </c>
      <c r="J66" s="11">
        <v>316781</v>
      </c>
      <c r="K66" s="11">
        <v>137212</v>
      </c>
      <c r="L66" s="11">
        <v>136119</v>
      </c>
      <c r="M66" s="11">
        <v>76641</v>
      </c>
      <c r="N66" s="11">
        <v>98012</v>
      </c>
      <c r="O66" s="11">
        <v>115408</v>
      </c>
      <c r="P66" s="11">
        <v>359353</v>
      </c>
      <c r="Q66" s="11">
        <v>621890</v>
      </c>
      <c r="R66" s="11">
        <v>1073731</v>
      </c>
      <c r="S66" s="11">
        <v>1753880</v>
      </c>
      <c r="T66" s="11">
        <v>296064</v>
      </c>
      <c r="U66" s="12">
        <f t="shared" si="1"/>
        <v>9226447</v>
      </c>
    </row>
    <row r="67" spans="1:21" ht="13.5" customHeight="1">
      <c r="A67" s="29"/>
      <c r="B67" s="16" t="s">
        <v>86</v>
      </c>
      <c r="C67" s="11">
        <v>0</v>
      </c>
      <c r="D67" s="11">
        <v>135</v>
      </c>
      <c r="E67" s="11">
        <v>7844</v>
      </c>
      <c r="F67" s="11">
        <v>16591</v>
      </c>
      <c r="G67" s="11">
        <v>20326</v>
      </c>
      <c r="H67" s="11">
        <v>15358</v>
      </c>
      <c r="I67" s="11">
        <v>13531</v>
      </c>
      <c r="J67" s="11">
        <v>13760</v>
      </c>
      <c r="K67" s="11">
        <v>8506</v>
      </c>
      <c r="L67" s="11">
        <v>9770</v>
      </c>
      <c r="M67" s="11">
        <v>6353</v>
      </c>
      <c r="N67" s="11">
        <v>7727</v>
      </c>
      <c r="O67" s="11">
        <v>5695</v>
      </c>
      <c r="P67" s="11">
        <v>6866</v>
      </c>
      <c r="Q67" s="11">
        <v>7316</v>
      </c>
      <c r="R67" s="11">
        <v>8954</v>
      </c>
      <c r="S67" s="11">
        <v>11663</v>
      </c>
      <c r="T67" s="11">
        <v>1184</v>
      </c>
      <c r="U67" s="12">
        <f aca="true" t="shared" si="3" ref="U67:U98">SUM(C67:T67)</f>
        <v>161579</v>
      </c>
    </row>
    <row r="68" spans="1:21" ht="13.5" customHeight="1">
      <c r="A68" s="29"/>
      <c r="B68" s="16" t="s">
        <v>87</v>
      </c>
      <c r="C68" s="11">
        <v>0</v>
      </c>
      <c r="D68" s="11">
        <v>4631</v>
      </c>
      <c r="E68" s="11">
        <v>19135</v>
      </c>
      <c r="F68" s="11">
        <v>16967</v>
      </c>
      <c r="G68" s="11">
        <v>14935</v>
      </c>
      <c r="H68" s="11">
        <v>9748</v>
      </c>
      <c r="I68" s="11">
        <v>9157</v>
      </c>
      <c r="J68" s="11">
        <v>11601</v>
      </c>
      <c r="K68" s="11">
        <v>10393</v>
      </c>
      <c r="L68" s="11">
        <v>16631</v>
      </c>
      <c r="M68" s="11">
        <v>15466</v>
      </c>
      <c r="N68" s="11">
        <v>23070</v>
      </c>
      <c r="O68" s="11">
        <v>17628</v>
      </c>
      <c r="P68" s="11">
        <v>20643</v>
      </c>
      <c r="Q68" s="11">
        <v>32159</v>
      </c>
      <c r="R68" s="11">
        <v>43647</v>
      </c>
      <c r="S68" s="11">
        <v>74786</v>
      </c>
      <c r="T68" s="11">
        <v>6785</v>
      </c>
      <c r="U68" s="12">
        <f t="shared" si="3"/>
        <v>347382</v>
      </c>
    </row>
    <row r="69" spans="1:21" ht="30">
      <c r="A69" s="29"/>
      <c r="B69" s="16" t="s">
        <v>88</v>
      </c>
      <c r="C69" s="11">
        <v>0</v>
      </c>
      <c r="D69" s="11">
        <v>37807</v>
      </c>
      <c r="E69" s="11">
        <v>607593</v>
      </c>
      <c r="F69" s="11">
        <v>1165295</v>
      </c>
      <c r="G69" s="11">
        <v>1664655</v>
      </c>
      <c r="H69" s="11">
        <v>1015886</v>
      </c>
      <c r="I69" s="11">
        <v>697074</v>
      </c>
      <c r="J69" s="11">
        <v>487244</v>
      </c>
      <c r="K69" s="11">
        <v>215521</v>
      </c>
      <c r="L69" s="11">
        <v>215026</v>
      </c>
      <c r="M69" s="11">
        <v>117887</v>
      </c>
      <c r="N69" s="11">
        <v>148210</v>
      </c>
      <c r="O69" s="11">
        <v>155456</v>
      </c>
      <c r="P69" s="11">
        <v>461597</v>
      </c>
      <c r="Q69" s="11">
        <v>883948</v>
      </c>
      <c r="R69" s="11">
        <v>1720437</v>
      </c>
      <c r="S69" s="11">
        <v>3104544</v>
      </c>
      <c r="T69" s="11">
        <v>583541</v>
      </c>
      <c r="U69" s="12">
        <f t="shared" si="3"/>
        <v>13281721</v>
      </c>
    </row>
    <row r="70" spans="1:21" ht="20.25">
      <c r="A70" s="29"/>
      <c r="B70" s="16" t="s">
        <v>89</v>
      </c>
      <c r="C70" s="11">
        <v>0</v>
      </c>
      <c r="D70" s="11">
        <v>2799</v>
      </c>
      <c r="E70" s="11">
        <v>20030</v>
      </c>
      <c r="F70" s="11">
        <v>17357</v>
      </c>
      <c r="G70" s="11">
        <v>19351</v>
      </c>
      <c r="H70" s="11">
        <v>13006</v>
      </c>
      <c r="I70" s="11">
        <v>12417</v>
      </c>
      <c r="J70" s="11">
        <v>15539</v>
      </c>
      <c r="K70" s="11">
        <v>13004</v>
      </c>
      <c r="L70" s="11">
        <v>21034</v>
      </c>
      <c r="M70" s="11">
        <v>19847</v>
      </c>
      <c r="N70" s="11">
        <v>29463</v>
      </c>
      <c r="O70" s="11">
        <v>23819</v>
      </c>
      <c r="P70" s="11">
        <v>29791</v>
      </c>
      <c r="Q70" s="11">
        <v>53346</v>
      </c>
      <c r="R70" s="11">
        <v>65206</v>
      </c>
      <c r="S70" s="11">
        <v>121609</v>
      </c>
      <c r="T70" s="11">
        <v>15016</v>
      </c>
      <c r="U70" s="12">
        <f t="shared" si="3"/>
        <v>492634</v>
      </c>
    </row>
    <row r="71" spans="1:21" ht="13.5" customHeight="1">
      <c r="A71" s="30" t="s">
        <v>90</v>
      </c>
      <c r="B71" s="30"/>
      <c r="C71" s="11">
        <v>0</v>
      </c>
      <c r="D71" s="11">
        <v>147377</v>
      </c>
      <c r="E71" s="11">
        <v>1255398</v>
      </c>
      <c r="F71" s="11">
        <v>1327199</v>
      </c>
      <c r="G71" s="11">
        <v>1938547</v>
      </c>
      <c r="H71" s="11">
        <v>1323284</v>
      </c>
      <c r="I71" s="11">
        <v>1029743</v>
      </c>
      <c r="J71" s="11">
        <v>819876</v>
      </c>
      <c r="K71" s="11">
        <v>361762</v>
      </c>
      <c r="L71" s="11">
        <v>298722</v>
      </c>
      <c r="M71" s="11">
        <v>136842</v>
      </c>
      <c r="N71" s="11">
        <v>192588</v>
      </c>
      <c r="O71" s="11">
        <v>203520</v>
      </c>
      <c r="P71" s="11">
        <v>298763</v>
      </c>
      <c r="Q71" s="11">
        <v>348978</v>
      </c>
      <c r="R71" s="11">
        <v>658445</v>
      </c>
      <c r="S71" s="11">
        <v>2792748</v>
      </c>
      <c r="T71" s="11">
        <v>3961368</v>
      </c>
      <c r="U71" s="12">
        <f t="shared" si="3"/>
        <v>17095160</v>
      </c>
    </row>
    <row r="72" spans="1:21" ht="13.5" customHeight="1">
      <c r="A72" s="30" t="s">
        <v>91</v>
      </c>
      <c r="B72" s="30"/>
      <c r="C72" s="11">
        <v>0</v>
      </c>
      <c r="D72" s="11">
        <v>901357</v>
      </c>
      <c r="E72" s="11">
        <v>1728241</v>
      </c>
      <c r="F72" s="11">
        <v>1778512</v>
      </c>
      <c r="G72" s="11">
        <v>2266709</v>
      </c>
      <c r="H72" s="11">
        <v>1495546</v>
      </c>
      <c r="I72" s="11">
        <v>1239133</v>
      </c>
      <c r="J72" s="11">
        <v>1327479</v>
      </c>
      <c r="K72" s="11">
        <v>1011603</v>
      </c>
      <c r="L72" s="11">
        <v>1557643</v>
      </c>
      <c r="M72" s="11">
        <v>1277291</v>
      </c>
      <c r="N72" s="11">
        <v>1907890</v>
      </c>
      <c r="O72" s="11">
        <v>1273284</v>
      </c>
      <c r="P72" s="11">
        <v>1084965</v>
      </c>
      <c r="Q72" s="11">
        <v>805609</v>
      </c>
      <c r="R72" s="11">
        <v>934196</v>
      </c>
      <c r="S72" s="11">
        <v>1594429</v>
      </c>
      <c r="T72" s="11">
        <v>295156</v>
      </c>
      <c r="U72" s="12">
        <f t="shared" si="3"/>
        <v>22479043</v>
      </c>
    </row>
    <row r="73" spans="1:21" ht="13.5" customHeight="1">
      <c r="A73" s="29" t="s">
        <v>22</v>
      </c>
      <c r="B73" s="16" t="s">
        <v>92</v>
      </c>
      <c r="C73" s="11">
        <v>0</v>
      </c>
      <c r="D73" s="11">
        <v>901231</v>
      </c>
      <c r="E73" s="11">
        <v>1727055</v>
      </c>
      <c r="F73" s="11">
        <v>1776760</v>
      </c>
      <c r="G73" s="11">
        <v>2263533</v>
      </c>
      <c r="H73" s="11">
        <v>1493082</v>
      </c>
      <c r="I73" s="11">
        <v>1237160</v>
      </c>
      <c r="J73" s="11">
        <v>1324618</v>
      </c>
      <c r="K73" s="11">
        <v>1008652</v>
      </c>
      <c r="L73" s="11">
        <v>1552367</v>
      </c>
      <c r="M73" s="11">
        <v>1268456</v>
      </c>
      <c r="N73" s="11">
        <v>1895647</v>
      </c>
      <c r="O73" s="11">
        <v>1272550</v>
      </c>
      <c r="P73" s="11">
        <v>1081569</v>
      </c>
      <c r="Q73" s="11">
        <v>802596</v>
      </c>
      <c r="R73" s="11">
        <v>899918</v>
      </c>
      <c r="S73" s="11">
        <v>1577616</v>
      </c>
      <c r="T73" s="11">
        <v>295156</v>
      </c>
      <c r="U73" s="12">
        <f t="shared" si="3"/>
        <v>22377966</v>
      </c>
    </row>
    <row r="74" spans="1:21" ht="13.5" customHeight="1">
      <c r="A74" s="29"/>
      <c r="B74" s="16" t="s">
        <v>93</v>
      </c>
      <c r="C74" s="11">
        <v>0</v>
      </c>
      <c r="D74" s="11">
        <v>126</v>
      </c>
      <c r="E74" s="11">
        <v>1186</v>
      </c>
      <c r="F74" s="11">
        <v>1752</v>
      </c>
      <c r="G74" s="11">
        <v>3176</v>
      </c>
      <c r="H74" s="11">
        <v>2464</v>
      </c>
      <c r="I74" s="11">
        <v>1973</v>
      </c>
      <c r="J74" s="11">
        <v>2861</v>
      </c>
      <c r="K74" s="11">
        <v>2951</v>
      </c>
      <c r="L74" s="11">
        <v>5276</v>
      </c>
      <c r="M74" s="11">
        <v>8835</v>
      </c>
      <c r="N74" s="11">
        <v>12243</v>
      </c>
      <c r="O74" s="11">
        <v>734</v>
      </c>
      <c r="P74" s="11">
        <v>3396</v>
      </c>
      <c r="Q74" s="11">
        <v>3013</v>
      </c>
      <c r="R74" s="11">
        <v>34278</v>
      </c>
      <c r="S74" s="11">
        <v>16813</v>
      </c>
      <c r="T74" s="11">
        <v>0</v>
      </c>
      <c r="U74" s="12">
        <f t="shared" si="3"/>
        <v>101077</v>
      </c>
    </row>
    <row r="75" spans="1:21" ht="13.5" customHeight="1">
      <c r="A75" s="30" t="s">
        <v>94</v>
      </c>
      <c r="B75" s="30"/>
      <c r="C75" s="11">
        <v>0</v>
      </c>
      <c r="D75" s="11">
        <v>22449552</v>
      </c>
      <c r="E75" s="11">
        <v>37237854</v>
      </c>
      <c r="F75" s="11">
        <v>26524571</v>
      </c>
      <c r="G75" s="11">
        <v>26761859</v>
      </c>
      <c r="H75" s="11">
        <v>14287052</v>
      </c>
      <c r="I75" s="11">
        <v>8689943</v>
      </c>
      <c r="J75" s="11">
        <v>5001296</v>
      </c>
      <c r="K75" s="11">
        <v>1589291</v>
      </c>
      <c r="L75" s="11">
        <v>1098033</v>
      </c>
      <c r="M75" s="11">
        <v>496243</v>
      </c>
      <c r="N75" s="11">
        <v>624133</v>
      </c>
      <c r="O75" s="11">
        <v>690569</v>
      </c>
      <c r="P75" s="11">
        <v>1419666</v>
      </c>
      <c r="Q75" s="11">
        <v>1828802</v>
      </c>
      <c r="R75" s="11">
        <v>4212763</v>
      </c>
      <c r="S75" s="11">
        <v>47848991</v>
      </c>
      <c r="T75" s="11">
        <v>190496929</v>
      </c>
      <c r="U75" s="12">
        <f t="shared" si="3"/>
        <v>391257547</v>
      </c>
    </row>
    <row r="76" spans="1:21" ht="13.5" customHeight="1">
      <c r="A76" s="29" t="s">
        <v>22</v>
      </c>
      <c r="B76" s="16" t="s">
        <v>95</v>
      </c>
      <c r="C76" s="11">
        <v>0</v>
      </c>
      <c r="D76" s="11">
        <v>16075467</v>
      </c>
      <c r="E76" s="11">
        <v>19534649</v>
      </c>
      <c r="F76" s="11">
        <v>12397013</v>
      </c>
      <c r="G76" s="11">
        <v>11668023</v>
      </c>
      <c r="H76" s="11">
        <v>5555664</v>
      </c>
      <c r="I76" s="11">
        <v>3127198</v>
      </c>
      <c r="J76" s="11">
        <v>1706383</v>
      </c>
      <c r="K76" s="11">
        <v>543178</v>
      </c>
      <c r="L76" s="11">
        <v>363061</v>
      </c>
      <c r="M76" s="11">
        <v>143956</v>
      </c>
      <c r="N76" s="11">
        <v>190019</v>
      </c>
      <c r="O76" s="11">
        <v>123575</v>
      </c>
      <c r="P76" s="11">
        <v>347447</v>
      </c>
      <c r="Q76" s="11">
        <v>616410</v>
      </c>
      <c r="R76" s="11">
        <v>1550847</v>
      </c>
      <c r="S76" s="11">
        <v>20564999</v>
      </c>
      <c r="T76" s="11">
        <v>70162731</v>
      </c>
      <c r="U76" s="12">
        <f t="shared" si="3"/>
        <v>164670620</v>
      </c>
    </row>
    <row r="77" spans="1:21" ht="13.5" customHeight="1">
      <c r="A77" s="29"/>
      <c r="B77" s="16" t="s">
        <v>96</v>
      </c>
      <c r="C77" s="11">
        <v>0</v>
      </c>
      <c r="D77" s="11">
        <v>4362051</v>
      </c>
      <c r="E77" s="11">
        <v>9946976</v>
      </c>
      <c r="F77" s="11">
        <v>7556283</v>
      </c>
      <c r="G77" s="11">
        <v>7952231</v>
      </c>
      <c r="H77" s="11">
        <v>4499134</v>
      </c>
      <c r="I77" s="11">
        <v>2845017</v>
      </c>
      <c r="J77" s="11">
        <v>1680028</v>
      </c>
      <c r="K77" s="11">
        <v>544248</v>
      </c>
      <c r="L77" s="11">
        <v>377305</v>
      </c>
      <c r="M77" s="11">
        <v>192004</v>
      </c>
      <c r="N77" s="11">
        <v>216229</v>
      </c>
      <c r="O77" s="11">
        <v>360814</v>
      </c>
      <c r="P77" s="11">
        <v>630651</v>
      </c>
      <c r="Q77" s="11">
        <v>875671</v>
      </c>
      <c r="R77" s="11">
        <v>2076625</v>
      </c>
      <c r="S77" s="11">
        <v>25408251</v>
      </c>
      <c r="T77" s="11">
        <v>119173419</v>
      </c>
      <c r="U77" s="12">
        <f t="shared" si="3"/>
        <v>188696937</v>
      </c>
    </row>
    <row r="78" spans="1:21" ht="13.5" customHeight="1">
      <c r="A78" s="29"/>
      <c r="B78" s="16" t="s">
        <v>97</v>
      </c>
      <c r="C78" s="11">
        <v>0</v>
      </c>
      <c r="D78" s="11">
        <v>557849</v>
      </c>
      <c r="E78" s="11">
        <v>1853475</v>
      </c>
      <c r="F78" s="11">
        <v>1483180</v>
      </c>
      <c r="G78" s="11">
        <v>1532794</v>
      </c>
      <c r="H78" s="11">
        <v>902740</v>
      </c>
      <c r="I78" s="11">
        <v>588111</v>
      </c>
      <c r="J78" s="11">
        <v>361338</v>
      </c>
      <c r="K78" s="11">
        <v>126992</v>
      </c>
      <c r="L78" s="11">
        <v>106348</v>
      </c>
      <c r="M78" s="11">
        <v>55726</v>
      </c>
      <c r="N78" s="11">
        <v>81495</v>
      </c>
      <c r="O78" s="11">
        <v>89510</v>
      </c>
      <c r="P78" s="11">
        <v>242968</v>
      </c>
      <c r="Q78" s="11">
        <v>163609</v>
      </c>
      <c r="R78" s="11">
        <v>259498</v>
      </c>
      <c r="S78" s="11">
        <v>842731</v>
      </c>
      <c r="T78" s="11">
        <v>286885</v>
      </c>
      <c r="U78" s="12">
        <f t="shared" si="3"/>
        <v>9535249</v>
      </c>
    </row>
    <row r="79" spans="1:21" ht="25.5" customHeight="1">
      <c r="A79" s="29"/>
      <c r="B79" s="16" t="s">
        <v>98</v>
      </c>
      <c r="C79" s="11">
        <v>0</v>
      </c>
      <c r="D79" s="11">
        <v>1454184</v>
      </c>
      <c r="E79" s="11">
        <v>5902754</v>
      </c>
      <c r="F79" s="11">
        <v>5088095</v>
      </c>
      <c r="G79" s="11">
        <v>5608811</v>
      </c>
      <c r="H79" s="11">
        <v>3329514</v>
      </c>
      <c r="I79" s="11">
        <v>2129617</v>
      </c>
      <c r="J79" s="11">
        <v>1253546</v>
      </c>
      <c r="K79" s="11">
        <v>374873</v>
      </c>
      <c r="L79" s="11">
        <v>251319</v>
      </c>
      <c r="M79" s="11">
        <v>104557</v>
      </c>
      <c r="N79" s="11">
        <v>136390</v>
      </c>
      <c r="O79" s="11">
        <v>116670</v>
      </c>
      <c r="P79" s="11">
        <v>198600</v>
      </c>
      <c r="Q79" s="11">
        <v>173112</v>
      </c>
      <c r="R79" s="11">
        <v>325793</v>
      </c>
      <c r="S79" s="11">
        <v>1033010</v>
      </c>
      <c r="T79" s="11">
        <v>873894</v>
      </c>
      <c r="U79" s="12">
        <f t="shared" si="3"/>
        <v>28354739</v>
      </c>
    </row>
    <row r="80" spans="1:21" ht="13.5" customHeight="1">
      <c r="A80" s="30" t="s">
        <v>99</v>
      </c>
      <c r="B80" s="30"/>
      <c r="C80" s="11">
        <v>0</v>
      </c>
      <c r="D80" s="11">
        <v>7843</v>
      </c>
      <c r="E80" s="11">
        <v>84574</v>
      </c>
      <c r="F80" s="11">
        <v>121332</v>
      </c>
      <c r="G80" s="11">
        <v>216146</v>
      </c>
      <c r="H80" s="11">
        <v>160586</v>
      </c>
      <c r="I80" s="11">
        <v>120717</v>
      </c>
      <c r="J80" s="11">
        <v>93197</v>
      </c>
      <c r="K80" s="11">
        <v>48904</v>
      </c>
      <c r="L80" s="11">
        <v>62762</v>
      </c>
      <c r="M80" s="11">
        <v>41834</v>
      </c>
      <c r="N80" s="11">
        <v>55695</v>
      </c>
      <c r="O80" s="11">
        <v>50817</v>
      </c>
      <c r="P80" s="11">
        <v>85755</v>
      </c>
      <c r="Q80" s="11">
        <v>98708</v>
      </c>
      <c r="R80" s="11">
        <v>131423</v>
      </c>
      <c r="S80" s="11">
        <v>192187</v>
      </c>
      <c r="T80" s="11">
        <v>19809</v>
      </c>
      <c r="U80" s="12">
        <f t="shared" si="3"/>
        <v>1592289</v>
      </c>
    </row>
    <row r="81" spans="1:21" ht="12.75" customHeight="1">
      <c r="A81" s="29" t="s">
        <v>22</v>
      </c>
      <c r="B81" s="16" t="s">
        <v>100</v>
      </c>
      <c r="C81" s="11">
        <v>0</v>
      </c>
      <c r="D81" s="11">
        <v>5327</v>
      </c>
      <c r="E81" s="11">
        <v>50445</v>
      </c>
      <c r="F81" s="11">
        <v>73223</v>
      </c>
      <c r="G81" s="11">
        <v>127984</v>
      </c>
      <c r="H81" s="11">
        <v>90699</v>
      </c>
      <c r="I81" s="11">
        <v>65712</v>
      </c>
      <c r="J81" s="11">
        <v>49159</v>
      </c>
      <c r="K81" s="11">
        <v>25819</v>
      </c>
      <c r="L81" s="11">
        <v>33856</v>
      </c>
      <c r="M81" s="11">
        <v>22624</v>
      </c>
      <c r="N81" s="11">
        <v>28881</v>
      </c>
      <c r="O81" s="11">
        <v>24816</v>
      </c>
      <c r="P81" s="11">
        <v>38367</v>
      </c>
      <c r="Q81" s="11">
        <v>36742</v>
      </c>
      <c r="R81" s="11">
        <v>41996</v>
      </c>
      <c r="S81" s="11">
        <v>57400</v>
      </c>
      <c r="T81" s="11">
        <v>6198</v>
      </c>
      <c r="U81" s="12">
        <f t="shared" si="3"/>
        <v>779248</v>
      </c>
    </row>
    <row r="82" spans="1:21" ht="20.25">
      <c r="A82" s="29"/>
      <c r="B82" s="16" t="s">
        <v>101</v>
      </c>
      <c r="C82" s="11">
        <v>0</v>
      </c>
      <c r="D82" s="11">
        <v>737</v>
      </c>
      <c r="E82" s="11">
        <v>10621</v>
      </c>
      <c r="F82" s="11">
        <v>15863</v>
      </c>
      <c r="G82" s="11">
        <v>34720</v>
      </c>
      <c r="H82" s="11">
        <v>33745</v>
      </c>
      <c r="I82" s="11">
        <v>30699</v>
      </c>
      <c r="J82" s="11">
        <v>27880</v>
      </c>
      <c r="K82" s="11">
        <v>16021</v>
      </c>
      <c r="L82" s="11">
        <v>21299</v>
      </c>
      <c r="M82" s="11">
        <v>14407</v>
      </c>
      <c r="N82" s="11">
        <v>19888</v>
      </c>
      <c r="O82" s="11">
        <v>18287</v>
      </c>
      <c r="P82" s="11">
        <v>29508</v>
      </c>
      <c r="Q82" s="11">
        <v>35809</v>
      </c>
      <c r="R82" s="11">
        <v>48797</v>
      </c>
      <c r="S82" s="11">
        <v>72843</v>
      </c>
      <c r="T82" s="11">
        <v>7140</v>
      </c>
      <c r="U82" s="12">
        <f t="shared" si="3"/>
        <v>438264</v>
      </c>
    </row>
    <row r="83" spans="1:21" ht="24" customHeight="1">
      <c r="A83" s="29"/>
      <c r="B83" s="16" t="s">
        <v>102</v>
      </c>
      <c r="C83" s="11">
        <v>0</v>
      </c>
      <c r="D83" s="11">
        <v>1779</v>
      </c>
      <c r="E83" s="11">
        <v>23508</v>
      </c>
      <c r="F83" s="11">
        <v>32246</v>
      </c>
      <c r="G83" s="11">
        <v>53442</v>
      </c>
      <c r="H83" s="11">
        <v>36142</v>
      </c>
      <c r="I83" s="11">
        <v>24306</v>
      </c>
      <c r="J83" s="11">
        <v>16158</v>
      </c>
      <c r="K83" s="11">
        <v>7064</v>
      </c>
      <c r="L83" s="11">
        <v>7607</v>
      </c>
      <c r="M83" s="11">
        <v>4803</v>
      </c>
      <c r="N83" s="11">
        <v>6926</v>
      </c>
      <c r="O83" s="11">
        <v>7714</v>
      </c>
      <c r="P83" s="11">
        <v>17880</v>
      </c>
      <c r="Q83" s="11">
        <v>26157</v>
      </c>
      <c r="R83" s="11">
        <v>40630</v>
      </c>
      <c r="S83" s="11">
        <v>61944</v>
      </c>
      <c r="T83" s="11">
        <v>6471</v>
      </c>
      <c r="U83" s="12">
        <f t="shared" si="3"/>
        <v>374777</v>
      </c>
    </row>
    <row r="84" spans="1:21" ht="13.5" customHeight="1">
      <c r="A84" s="35" t="s">
        <v>103</v>
      </c>
      <c r="B84" s="36"/>
      <c r="C84" s="11">
        <v>0</v>
      </c>
      <c r="D84" s="11">
        <v>12</v>
      </c>
      <c r="E84" s="11">
        <v>5</v>
      </c>
      <c r="F84" s="11">
        <v>13</v>
      </c>
      <c r="G84" s="11">
        <v>17</v>
      </c>
      <c r="H84" s="11">
        <v>31</v>
      </c>
      <c r="I84" s="11">
        <v>39</v>
      </c>
      <c r="J84" s="11">
        <v>108</v>
      </c>
      <c r="K84" s="11">
        <v>109</v>
      </c>
      <c r="L84" s="11">
        <v>53</v>
      </c>
      <c r="M84" s="11">
        <v>119</v>
      </c>
      <c r="N84" s="11">
        <v>90</v>
      </c>
      <c r="O84" s="11">
        <v>108</v>
      </c>
      <c r="P84" s="11">
        <v>347</v>
      </c>
      <c r="Q84" s="11">
        <v>2516</v>
      </c>
      <c r="R84" s="11">
        <v>1186</v>
      </c>
      <c r="S84" s="11">
        <v>1401</v>
      </c>
      <c r="T84" s="11">
        <v>3</v>
      </c>
      <c r="U84" s="12">
        <f t="shared" si="3"/>
        <v>6157</v>
      </c>
    </row>
    <row r="85" spans="1:21" ht="13.5" customHeight="1">
      <c r="A85" s="30" t="s">
        <v>104</v>
      </c>
      <c r="B85" s="30"/>
      <c r="C85" s="11">
        <v>0</v>
      </c>
      <c r="D85" s="11">
        <v>7479</v>
      </c>
      <c r="E85" s="11">
        <v>12375</v>
      </c>
      <c r="F85" s="11">
        <v>12298</v>
      </c>
      <c r="G85" s="11">
        <v>22811</v>
      </c>
      <c r="H85" s="11">
        <v>20079</v>
      </c>
      <c r="I85" s="11">
        <v>30310</v>
      </c>
      <c r="J85" s="11">
        <v>53131</v>
      </c>
      <c r="K85" s="11">
        <v>63902</v>
      </c>
      <c r="L85" s="11">
        <v>124689</v>
      </c>
      <c r="M85" s="11">
        <v>122457</v>
      </c>
      <c r="N85" s="11">
        <v>198464</v>
      </c>
      <c r="O85" s="11">
        <v>192288</v>
      </c>
      <c r="P85" s="11">
        <v>158696</v>
      </c>
      <c r="Q85" s="11">
        <v>103607</v>
      </c>
      <c r="R85" s="11">
        <v>134435</v>
      </c>
      <c r="S85" s="11">
        <v>453808</v>
      </c>
      <c r="T85" s="11">
        <v>41873</v>
      </c>
      <c r="U85" s="12">
        <f t="shared" si="3"/>
        <v>1752702</v>
      </c>
    </row>
    <row r="86" spans="1:21" ht="13.5" customHeight="1">
      <c r="A86" s="30" t="s">
        <v>105</v>
      </c>
      <c r="B86" s="30"/>
      <c r="C86" s="11">
        <v>0</v>
      </c>
      <c r="D86" s="11">
        <v>377158</v>
      </c>
      <c r="E86" s="11">
        <v>1774215</v>
      </c>
      <c r="F86" s="11">
        <v>1282265</v>
      </c>
      <c r="G86" s="11">
        <v>1163764</v>
      </c>
      <c r="H86" s="11">
        <v>635857</v>
      </c>
      <c r="I86" s="11">
        <v>407488</v>
      </c>
      <c r="J86" s="11">
        <v>266534</v>
      </c>
      <c r="K86" s="11">
        <v>77105</v>
      </c>
      <c r="L86" s="11">
        <v>47829</v>
      </c>
      <c r="M86" s="11">
        <v>24561</v>
      </c>
      <c r="N86" s="11">
        <v>32036</v>
      </c>
      <c r="O86" s="11">
        <v>20861</v>
      </c>
      <c r="P86" s="11">
        <v>79578</v>
      </c>
      <c r="Q86" s="11">
        <v>28765</v>
      </c>
      <c r="R86" s="11">
        <v>65960</v>
      </c>
      <c r="S86" s="11">
        <v>56798</v>
      </c>
      <c r="T86" s="11">
        <v>0</v>
      </c>
      <c r="U86" s="12">
        <f t="shared" si="3"/>
        <v>6340774</v>
      </c>
    </row>
    <row r="87" spans="1:21" ht="13.5" customHeight="1">
      <c r="A87" s="30" t="s">
        <v>106</v>
      </c>
      <c r="B87" s="30"/>
      <c r="C87" s="11">
        <v>0</v>
      </c>
      <c r="D87" s="11">
        <v>1249</v>
      </c>
      <c r="E87" s="11">
        <v>22237</v>
      </c>
      <c r="F87" s="11">
        <v>52096</v>
      </c>
      <c r="G87" s="11">
        <v>90221</v>
      </c>
      <c r="H87" s="11">
        <v>84432</v>
      </c>
      <c r="I87" s="11">
        <v>86896</v>
      </c>
      <c r="J87" s="11">
        <v>88703</v>
      </c>
      <c r="K87" s="11">
        <v>46589</v>
      </c>
      <c r="L87" s="11">
        <v>44486</v>
      </c>
      <c r="M87" s="11">
        <v>19642</v>
      </c>
      <c r="N87" s="11">
        <v>16249</v>
      </c>
      <c r="O87" s="11">
        <v>8763</v>
      </c>
      <c r="P87" s="11">
        <v>10626</v>
      </c>
      <c r="Q87" s="11">
        <v>39424</v>
      </c>
      <c r="R87" s="11">
        <v>102670</v>
      </c>
      <c r="S87" s="11">
        <v>1405806</v>
      </c>
      <c r="T87" s="11">
        <v>1735534</v>
      </c>
      <c r="U87" s="12">
        <f t="shared" si="3"/>
        <v>3855623</v>
      </c>
    </row>
    <row r="88" spans="1:21" ht="13.5" customHeight="1">
      <c r="A88" s="30" t="s">
        <v>107</v>
      </c>
      <c r="B88" s="30"/>
      <c r="C88" s="11">
        <v>0</v>
      </c>
      <c r="D88" s="11">
        <v>45307</v>
      </c>
      <c r="E88" s="11">
        <v>403260</v>
      </c>
      <c r="F88" s="11">
        <v>448577</v>
      </c>
      <c r="G88" s="11">
        <v>607682</v>
      </c>
      <c r="H88" s="11">
        <v>430166</v>
      </c>
      <c r="I88" s="11">
        <v>332279</v>
      </c>
      <c r="J88" s="11">
        <v>252511</v>
      </c>
      <c r="K88" s="11">
        <v>107073</v>
      </c>
      <c r="L88" s="11">
        <v>86948</v>
      </c>
      <c r="M88" s="11">
        <v>36089</v>
      </c>
      <c r="N88" s="11">
        <v>37297</v>
      </c>
      <c r="O88" s="11">
        <v>37605</v>
      </c>
      <c r="P88" s="11">
        <v>30027</v>
      </c>
      <c r="Q88" s="11">
        <v>25068</v>
      </c>
      <c r="R88" s="11">
        <v>36960</v>
      </c>
      <c r="S88" s="11">
        <v>45151</v>
      </c>
      <c r="T88" s="11">
        <v>18206</v>
      </c>
      <c r="U88" s="12">
        <f t="shared" si="3"/>
        <v>2980206</v>
      </c>
    </row>
    <row r="89" spans="1:39" ht="13.5" customHeight="1">
      <c r="A89" s="29" t="s">
        <v>108</v>
      </c>
      <c r="B89" s="13" t="s">
        <v>109</v>
      </c>
      <c r="C89" s="11">
        <v>0</v>
      </c>
      <c r="D89" s="17">
        <v>93118</v>
      </c>
      <c r="E89" s="17">
        <v>61693.5987432568</v>
      </c>
      <c r="F89" s="17">
        <v>43417.8594871795</v>
      </c>
      <c r="G89" s="17">
        <v>33977.5271395271</v>
      </c>
      <c r="H89" s="17">
        <v>15910</v>
      </c>
      <c r="I89" s="17">
        <v>10914</v>
      </c>
      <c r="J89" s="17">
        <v>10152</v>
      </c>
      <c r="K89" s="17">
        <v>7206</v>
      </c>
      <c r="L89" s="17">
        <v>10521</v>
      </c>
      <c r="M89" s="11">
        <v>7640</v>
      </c>
      <c r="N89" s="11">
        <v>10713</v>
      </c>
      <c r="O89" s="11">
        <v>8451</v>
      </c>
      <c r="P89" s="11">
        <v>8397</v>
      </c>
      <c r="Q89" s="11">
        <v>5231</v>
      </c>
      <c r="R89" s="11">
        <v>4423</v>
      </c>
      <c r="S89" s="11">
        <v>3762</v>
      </c>
      <c r="T89" s="11">
        <v>329</v>
      </c>
      <c r="U89" s="18">
        <f t="shared" si="3"/>
        <v>335855.9853699634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3.5" customHeight="1">
      <c r="A90" s="29"/>
      <c r="B90" s="13" t="s">
        <v>110</v>
      </c>
      <c r="C90" s="11">
        <v>0</v>
      </c>
      <c r="D90" s="17">
        <v>225288.399351461</v>
      </c>
      <c r="E90" s="17">
        <v>275545.932298927</v>
      </c>
      <c r="F90" s="17">
        <v>117890</v>
      </c>
      <c r="G90" s="17">
        <v>72330</v>
      </c>
      <c r="H90" s="17">
        <v>29136</v>
      </c>
      <c r="I90" s="17">
        <v>15645</v>
      </c>
      <c r="J90" s="17">
        <v>8374</v>
      </c>
      <c r="K90" s="17">
        <v>2814</v>
      </c>
      <c r="L90" s="17">
        <v>2159</v>
      </c>
      <c r="M90" s="11">
        <v>1148</v>
      </c>
      <c r="N90" s="11">
        <v>1373</v>
      </c>
      <c r="O90" s="11">
        <v>1067</v>
      </c>
      <c r="P90" s="11">
        <v>921</v>
      </c>
      <c r="Q90" s="11">
        <v>485</v>
      </c>
      <c r="R90" s="11">
        <v>490</v>
      </c>
      <c r="S90" s="11">
        <v>886</v>
      </c>
      <c r="T90" s="11">
        <v>132</v>
      </c>
      <c r="U90" s="18">
        <f t="shared" si="3"/>
        <v>755684.331650388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21">
      <c r="A91" s="29"/>
      <c r="B91" s="13" t="s">
        <v>111</v>
      </c>
      <c r="C91" s="11">
        <v>0</v>
      </c>
      <c r="D91" s="17">
        <v>2839.9347539935</v>
      </c>
      <c r="E91" s="17">
        <v>3654</v>
      </c>
      <c r="F91" s="17">
        <v>3117</v>
      </c>
      <c r="G91" s="17">
        <v>3706</v>
      </c>
      <c r="H91" s="17">
        <v>2178</v>
      </c>
      <c r="I91" s="17">
        <v>1163</v>
      </c>
      <c r="J91" s="17">
        <v>644</v>
      </c>
      <c r="K91" s="17">
        <v>234</v>
      </c>
      <c r="L91" s="17">
        <v>327</v>
      </c>
      <c r="M91" s="11">
        <v>279</v>
      </c>
      <c r="N91" s="11">
        <v>568</v>
      </c>
      <c r="O91" s="11">
        <v>606</v>
      </c>
      <c r="P91" s="11">
        <v>827</v>
      </c>
      <c r="Q91" s="11">
        <v>659</v>
      </c>
      <c r="R91" s="11">
        <v>786</v>
      </c>
      <c r="S91" s="11">
        <v>910</v>
      </c>
      <c r="T91" s="11">
        <v>143</v>
      </c>
      <c r="U91" s="18">
        <f t="shared" si="3"/>
        <v>22640.9347539935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2.75">
      <c r="A92" s="29"/>
      <c r="B92" s="13" t="s">
        <v>112</v>
      </c>
      <c r="C92" s="11">
        <v>0</v>
      </c>
      <c r="D92" s="17">
        <v>49783.4091281977</v>
      </c>
      <c r="E92" s="17">
        <v>40195.2978633383</v>
      </c>
      <c r="F92" s="17">
        <v>18531</v>
      </c>
      <c r="G92" s="17">
        <v>12889</v>
      </c>
      <c r="H92" s="17">
        <v>6825</v>
      </c>
      <c r="I92" s="17">
        <v>4772</v>
      </c>
      <c r="J92" s="17">
        <v>4133</v>
      </c>
      <c r="K92" s="17">
        <v>2835</v>
      </c>
      <c r="L92" s="17">
        <v>4406</v>
      </c>
      <c r="M92" s="11">
        <v>3549</v>
      </c>
      <c r="N92" s="11">
        <v>5121</v>
      </c>
      <c r="O92" s="11">
        <v>3758</v>
      </c>
      <c r="P92" s="11">
        <v>3342</v>
      </c>
      <c r="Q92" s="11">
        <v>1874</v>
      </c>
      <c r="R92" s="11">
        <v>1692</v>
      </c>
      <c r="S92" s="11">
        <v>1666</v>
      </c>
      <c r="T92" s="11">
        <v>159</v>
      </c>
      <c r="U92" s="18">
        <f t="shared" si="3"/>
        <v>165530.70699153602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2.75">
      <c r="A93" s="29"/>
      <c r="B93" s="13" t="s">
        <v>113</v>
      </c>
      <c r="C93" s="11">
        <v>0</v>
      </c>
      <c r="D93" s="17">
        <v>21638034.6748377</v>
      </c>
      <c r="E93" s="17">
        <v>3229743.23144907</v>
      </c>
      <c r="F93" s="17">
        <v>1536435.11739044</v>
      </c>
      <c r="G93" s="17">
        <v>1192785.57512839</v>
      </c>
      <c r="H93" s="17">
        <v>471310.707955671</v>
      </c>
      <c r="I93" s="17">
        <v>236103.832958462</v>
      </c>
      <c r="J93" s="17">
        <v>115862.862081822</v>
      </c>
      <c r="K93" s="17">
        <v>32858.3862520458</v>
      </c>
      <c r="L93" s="17">
        <v>18301.6855827053</v>
      </c>
      <c r="M93" s="11">
        <v>4988</v>
      </c>
      <c r="N93" s="11">
        <v>3311</v>
      </c>
      <c r="O93" s="11">
        <v>1505</v>
      </c>
      <c r="P93" s="11">
        <v>1208</v>
      </c>
      <c r="Q93" s="11">
        <v>733</v>
      </c>
      <c r="R93" s="11">
        <v>646</v>
      </c>
      <c r="S93" s="11">
        <v>716</v>
      </c>
      <c r="T93" s="11">
        <v>90</v>
      </c>
      <c r="U93" s="18">
        <f t="shared" si="3"/>
        <v>28484633.07363631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2.75">
      <c r="A94" s="29"/>
      <c r="B94" s="13" t="s">
        <v>114</v>
      </c>
      <c r="C94" s="11">
        <v>0</v>
      </c>
      <c r="D94" s="17">
        <v>20744136.8689544</v>
      </c>
      <c r="E94" s="17">
        <v>3089392.01523208</v>
      </c>
      <c r="F94" s="17">
        <v>1505394.86474465</v>
      </c>
      <c r="G94" s="17">
        <v>1178403.09283749</v>
      </c>
      <c r="H94" s="17">
        <v>466797.966277291</v>
      </c>
      <c r="I94" s="17">
        <v>233228.915142799</v>
      </c>
      <c r="J94" s="17">
        <v>113818.664556802</v>
      </c>
      <c r="K94" s="17">
        <v>31633.4132790729</v>
      </c>
      <c r="L94" s="17">
        <v>17085.6743582155</v>
      </c>
      <c r="M94" s="11">
        <v>4584</v>
      </c>
      <c r="N94" s="11">
        <v>3154</v>
      </c>
      <c r="O94" s="11">
        <v>1536</v>
      </c>
      <c r="P94" s="11">
        <v>1180</v>
      </c>
      <c r="Q94" s="11">
        <v>616</v>
      </c>
      <c r="R94" s="11">
        <v>522</v>
      </c>
      <c r="S94" s="11">
        <v>729</v>
      </c>
      <c r="T94" s="11">
        <v>144</v>
      </c>
      <c r="U94" s="18">
        <f t="shared" si="3"/>
        <v>27392356.475382797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21">
      <c r="A95" s="29"/>
      <c r="B95" s="13" t="s">
        <v>115</v>
      </c>
      <c r="C95" s="11">
        <v>0</v>
      </c>
      <c r="D95" s="17">
        <v>5794438.85451831</v>
      </c>
      <c r="E95" s="17">
        <v>457495.946029933</v>
      </c>
      <c r="F95" s="17">
        <v>160914.162395694</v>
      </c>
      <c r="G95" s="17">
        <v>147266.086116854</v>
      </c>
      <c r="H95" s="17">
        <v>51886.3674520492</v>
      </c>
      <c r="I95" s="17">
        <v>25944.8748043415</v>
      </c>
      <c r="J95" s="17">
        <v>13249.3448408457</v>
      </c>
      <c r="K95" s="17">
        <v>4041.79625779626</v>
      </c>
      <c r="L95" s="17">
        <v>2371.95747773821</v>
      </c>
      <c r="M95" s="11">
        <v>572</v>
      </c>
      <c r="N95" s="11">
        <v>427</v>
      </c>
      <c r="O95" s="11">
        <v>219</v>
      </c>
      <c r="P95" s="11">
        <v>182</v>
      </c>
      <c r="Q95" s="11">
        <v>106</v>
      </c>
      <c r="R95" s="11">
        <v>108</v>
      </c>
      <c r="S95" s="11">
        <v>164</v>
      </c>
      <c r="T95" s="11">
        <v>56</v>
      </c>
      <c r="U95" s="18">
        <f t="shared" si="3"/>
        <v>6659443.389893563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21">
      <c r="A96" s="29"/>
      <c r="B96" s="13" t="s">
        <v>116</v>
      </c>
      <c r="C96" s="11">
        <v>0</v>
      </c>
      <c r="D96" s="17">
        <v>20642413.5316703</v>
      </c>
      <c r="E96" s="17">
        <v>3077455.12283717</v>
      </c>
      <c r="F96" s="17">
        <v>1500952.58443352</v>
      </c>
      <c r="G96" s="17">
        <v>1173731.90463822</v>
      </c>
      <c r="H96" s="17">
        <v>464377.966277291</v>
      </c>
      <c r="I96" s="17">
        <v>231776.915142799</v>
      </c>
      <c r="J96" s="17">
        <v>112846.05586115</v>
      </c>
      <c r="K96" s="17">
        <v>31205.4132790729</v>
      </c>
      <c r="L96" s="17">
        <v>16652.6743582155</v>
      </c>
      <c r="M96" s="11">
        <v>4301</v>
      </c>
      <c r="N96" s="11">
        <v>2855</v>
      </c>
      <c r="O96" s="11">
        <v>1280</v>
      </c>
      <c r="P96" s="11">
        <v>953</v>
      </c>
      <c r="Q96" s="11">
        <v>491</v>
      </c>
      <c r="R96" s="11">
        <v>401</v>
      </c>
      <c r="S96" s="11">
        <v>564</v>
      </c>
      <c r="T96" s="11">
        <v>101</v>
      </c>
      <c r="U96" s="18">
        <f t="shared" si="3"/>
        <v>27262358.168497734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2.75">
      <c r="A97" s="29"/>
      <c r="B97" s="13" t="s">
        <v>117</v>
      </c>
      <c r="C97" s="11">
        <v>0</v>
      </c>
      <c r="D97" s="17">
        <v>508597.488256046</v>
      </c>
      <c r="E97" s="17">
        <v>427170.747203436</v>
      </c>
      <c r="F97" s="17">
        <v>367293.628205128</v>
      </c>
      <c r="G97" s="17">
        <v>319421.02173913</v>
      </c>
      <c r="H97" s="17">
        <v>133315</v>
      </c>
      <c r="I97" s="17">
        <v>64308</v>
      </c>
      <c r="J97" s="17">
        <v>29555</v>
      </c>
      <c r="K97" s="17">
        <v>7973</v>
      </c>
      <c r="L97" s="17">
        <v>5159</v>
      </c>
      <c r="M97" s="11">
        <v>2451</v>
      </c>
      <c r="N97" s="11">
        <v>3459</v>
      </c>
      <c r="O97" s="11">
        <v>3546</v>
      </c>
      <c r="P97" s="11">
        <v>5186</v>
      </c>
      <c r="Q97" s="11">
        <v>4277</v>
      </c>
      <c r="R97" s="11">
        <v>4059</v>
      </c>
      <c r="S97" s="11">
        <v>3603</v>
      </c>
      <c r="T97" s="11">
        <v>341</v>
      </c>
      <c r="U97" s="18">
        <f t="shared" si="3"/>
        <v>1889714.8854037402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2.75">
      <c r="A98" s="29"/>
      <c r="B98" s="13" t="s">
        <v>44</v>
      </c>
      <c r="C98" s="11">
        <v>0</v>
      </c>
      <c r="D98" s="17">
        <v>20910632.8972979</v>
      </c>
      <c r="E98" s="17">
        <v>2523993.80464225</v>
      </c>
      <c r="F98" s="17">
        <v>1199412.50646565</v>
      </c>
      <c r="G98" s="17">
        <v>935252.095882411</v>
      </c>
      <c r="H98" s="17">
        <v>370497.919765874</v>
      </c>
      <c r="I98" s="17">
        <v>183505.568377572</v>
      </c>
      <c r="J98" s="17">
        <v>89089.9952789368</v>
      </c>
      <c r="K98" s="17">
        <v>23916.6440483036</v>
      </c>
      <c r="L98" s="17">
        <v>12236.2369432495</v>
      </c>
      <c r="M98" s="11">
        <v>2828</v>
      </c>
      <c r="N98" s="11">
        <v>1580</v>
      </c>
      <c r="O98" s="11">
        <v>566</v>
      </c>
      <c r="P98" s="11">
        <v>529</v>
      </c>
      <c r="Q98" s="11">
        <v>397</v>
      </c>
      <c r="R98" s="11">
        <v>454</v>
      </c>
      <c r="S98" s="11">
        <v>514</v>
      </c>
      <c r="T98" s="11">
        <v>79</v>
      </c>
      <c r="U98" s="18">
        <f t="shared" si="3"/>
        <v>26255484.668702148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2.75">
      <c r="A99" s="29"/>
      <c r="B99" s="13" t="s">
        <v>118</v>
      </c>
      <c r="C99" s="11">
        <v>0</v>
      </c>
      <c r="D99" s="17">
        <v>51433.8930661594</v>
      </c>
      <c r="E99" s="17">
        <v>769719.395868501</v>
      </c>
      <c r="F99" s="17">
        <v>1146489.24991261</v>
      </c>
      <c r="G99" s="17">
        <v>1096951.82043827</v>
      </c>
      <c r="H99" s="17">
        <v>459279.866509903</v>
      </c>
      <c r="I99" s="17">
        <v>235278.372048805</v>
      </c>
      <c r="J99" s="17">
        <v>119581.499099227</v>
      </c>
      <c r="K99" s="17">
        <v>36670.027027027</v>
      </c>
      <c r="L99" s="17">
        <v>24063.1836385929</v>
      </c>
      <c r="M99" s="11">
        <v>8714</v>
      </c>
      <c r="N99" s="11">
        <v>7538</v>
      </c>
      <c r="O99" s="11">
        <v>4378</v>
      </c>
      <c r="P99" s="11">
        <v>4862</v>
      </c>
      <c r="Q99" s="11">
        <v>3921</v>
      </c>
      <c r="R99" s="11">
        <v>3753</v>
      </c>
      <c r="S99" s="11">
        <v>3315</v>
      </c>
      <c r="T99" s="11">
        <v>271</v>
      </c>
      <c r="U99" s="18">
        <f aca="true" t="shared" si="4" ref="U99:U106">SUM(C99:T99)</f>
        <v>3976219.3076090952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2.75">
      <c r="A100" s="29"/>
      <c r="B100" s="13" t="s">
        <v>119</v>
      </c>
      <c r="C100" s="11">
        <v>0</v>
      </c>
      <c r="D100" s="17">
        <v>138092.320425501</v>
      </c>
      <c r="E100" s="17">
        <v>725194.9283626</v>
      </c>
      <c r="F100" s="17">
        <v>613063.738220526</v>
      </c>
      <c r="G100" s="17">
        <v>701531.785003625</v>
      </c>
      <c r="H100" s="17">
        <v>328278.065203587</v>
      </c>
      <c r="I100" s="17">
        <v>179161.945426157</v>
      </c>
      <c r="J100" s="17">
        <v>93477.4435005455</v>
      </c>
      <c r="K100" s="17">
        <v>27285.7588141026</v>
      </c>
      <c r="L100" s="17">
        <v>15967.9328618779</v>
      </c>
      <c r="M100" s="11">
        <v>5123</v>
      </c>
      <c r="N100" s="11">
        <v>4470</v>
      </c>
      <c r="O100" s="11">
        <v>2582</v>
      </c>
      <c r="P100" s="11">
        <v>2168</v>
      </c>
      <c r="Q100" s="11">
        <v>1437</v>
      </c>
      <c r="R100" s="11">
        <v>1536</v>
      </c>
      <c r="S100" s="11">
        <v>1760</v>
      </c>
      <c r="T100" s="11">
        <v>245</v>
      </c>
      <c r="U100" s="18">
        <f t="shared" si="4"/>
        <v>2841374.917818522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2.75">
      <c r="A101" s="29"/>
      <c r="B101" s="13" t="s">
        <v>120</v>
      </c>
      <c r="C101" s="11">
        <v>0</v>
      </c>
      <c r="D101" s="17">
        <v>339776.700185216</v>
      </c>
      <c r="E101" s="17">
        <v>365855.298911634</v>
      </c>
      <c r="F101" s="17">
        <v>290463.559183004</v>
      </c>
      <c r="G101" s="17">
        <v>300137.435878757</v>
      </c>
      <c r="H101" s="17">
        <v>145393.811688312</v>
      </c>
      <c r="I101" s="17">
        <v>80683.2203430018</v>
      </c>
      <c r="J101" s="17">
        <v>45747.8803876679</v>
      </c>
      <c r="K101" s="17">
        <v>16131.027027027</v>
      </c>
      <c r="L101" s="17">
        <v>12155.4613636364</v>
      </c>
      <c r="M101" s="11">
        <v>4854</v>
      </c>
      <c r="N101" s="11">
        <v>4129</v>
      </c>
      <c r="O101" s="11">
        <v>1758</v>
      </c>
      <c r="P101" s="11">
        <v>1053</v>
      </c>
      <c r="Q101" s="11">
        <v>504</v>
      </c>
      <c r="R101" s="11">
        <v>419</v>
      </c>
      <c r="S101" s="11">
        <v>533</v>
      </c>
      <c r="T101" s="11">
        <v>53</v>
      </c>
      <c r="U101" s="18">
        <f t="shared" si="4"/>
        <v>1609647.3949682561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2.75">
      <c r="A102" s="29"/>
      <c r="B102" s="13" t="s">
        <v>121</v>
      </c>
      <c r="C102" s="11">
        <v>0</v>
      </c>
      <c r="D102" s="17">
        <v>1943102.6551146</v>
      </c>
      <c r="E102" s="17">
        <v>1868205.18376174</v>
      </c>
      <c r="F102" s="17">
        <v>1135307.15089752</v>
      </c>
      <c r="G102" s="17">
        <v>967720.724075275</v>
      </c>
      <c r="H102" s="17">
        <v>408304.054017451</v>
      </c>
      <c r="I102" s="17">
        <v>207799.457780268</v>
      </c>
      <c r="J102" s="17">
        <v>102940.311514874</v>
      </c>
      <c r="K102" s="17">
        <v>29551.0478603604</v>
      </c>
      <c r="L102" s="17">
        <v>17409.9177436628</v>
      </c>
      <c r="M102" s="11">
        <v>5743</v>
      </c>
      <c r="N102" s="11">
        <v>4359</v>
      </c>
      <c r="O102" s="11">
        <v>1684</v>
      </c>
      <c r="P102" s="11">
        <v>762</v>
      </c>
      <c r="Q102" s="11">
        <v>221</v>
      </c>
      <c r="R102" s="11">
        <v>138</v>
      </c>
      <c r="S102" s="11">
        <v>336</v>
      </c>
      <c r="T102" s="11">
        <v>226</v>
      </c>
      <c r="U102" s="18">
        <f t="shared" si="4"/>
        <v>6693809.5027657505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2.75">
      <c r="A103" s="29"/>
      <c r="B103" s="13" t="s">
        <v>122</v>
      </c>
      <c r="C103" s="11">
        <v>0</v>
      </c>
      <c r="D103" s="17">
        <v>1695</v>
      </c>
      <c r="E103" s="17">
        <v>1176</v>
      </c>
      <c r="F103" s="17">
        <v>640</v>
      </c>
      <c r="G103" s="17">
        <v>829</v>
      </c>
      <c r="H103" s="17">
        <v>491</v>
      </c>
      <c r="I103" s="17">
        <v>574</v>
      </c>
      <c r="J103" s="17">
        <v>729</v>
      </c>
      <c r="K103" s="17">
        <v>608</v>
      </c>
      <c r="L103" s="17">
        <v>814</v>
      </c>
      <c r="M103" s="11">
        <v>520</v>
      </c>
      <c r="N103" s="11">
        <v>488</v>
      </c>
      <c r="O103" s="11">
        <v>191</v>
      </c>
      <c r="P103" s="11">
        <v>73</v>
      </c>
      <c r="Q103" s="11">
        <v>35</v>
      </c>
      <c r="R103" s="11">
        <v>36</v>
      </c>
      <c r="S103" s="11">
        <v>48</v>
      </c>
      <c r="T103" s="11">
        <v>3</v>
      </c>
      <c r="U103" s="18">
        <f t="shared" si="4"/>
        <v>8950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2.75">
      <c r="A104" s="29"/>
      <c r="B104" s="13" t="s">
        <v>123</v>
      </c>
      <c r="C104" s="11">
        <v>0</v>
      </c>
      <c r="D104" s="17">
        <v>84594.2965094143</v>
      </c>
      <c r="E104" s="17">
        <v>164945.813594505</v>
      </c>
      <c r="F104" s="17">
        <v>93682.7023873956</v>
      </c>
      <c r="G104" s="17">
        <v>85567.951637641</v>
      </c>
      <c r="H104" s="17">
        <v>43956.751246527</v>
      </c>
      <c r="I104" s="17">
        <v>26010.0848484848</v>
      </c>
      <c r="J104" s="17">
        <v>14227.1854842648</v>
      </c>
      <c r="K104" s="17">
        <v>3697</v>
      </c>
      <c r="L104" s="17">
        <v>1714.01923076923</v>
      </c>
      <c r="M104" s="11">
        <v>392</v>
      </c>
      <c r="N104" s="11">
        <v>243</v>
      </c>
      <c r="O104" s="11">
        <v>103</v>
      </c>
      <c r="P104" s="11">
        <v>76</v>
      </c>
      <c r="Q104" s="11">
        <v>17</v>
      </c>
      <c r="R104" s="11">
        <v>15</v>
      </c>
      <c r="S104" s="11">
        <v>17</v>
      </c>
      <c r="T104" s="11">
        <v>0</v>
      </c>
      <c r="U104" s="18">
        <f t="shared" si="4"/>
        <v>519258.80493900174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2.75">
      <c r="A105" s="29"/>
      <c r="B105" s="13" t="s">
        <v>124</v>
      </c>
      <c r="C105" s="11">
        <v>0</v>
      </c>
      <c r="D105" s="17">
        <v>355.026315789474</v>
      </c>
      <c r="E105" s="17">
        <v>2587.21624713959</v>
      </c>
      <c r="F105" s="17">
        <v>3668.01818181818</v>
      </c>
      <c r="G105" s="17">
        <v>4461</v>
      </c>
      <c r="H105" s="17">
        <v>2937.01818181818</v>
      </c>
      <c r="I105" s="17">
        <v>2318</v>
      </c>
      <c r="J105" s="17">
        <v>1642</v>
      </c>
      <c r="K105" s="17">
        <v>608</v>
      </c>
      <c r="L105" s="17">
        <v>369</v>
      </c>
      <c r="M105" s="11">
        <v>107</v>
      </c>
      <c r="N105" s="11">
        <v>52</v>
      </c>
      <c r="O105" s="11">
        <v>25</v>
      </c>
      <c r="P105" s="11">
        <v>17</v>
      </c>
      <c r="Q105" s="11">
        <v>11</v>
      </c>
      <c r="R105" s="11">
        <v>12</v>
      </c>
      <c r="S105" s="11">
        <v>56</v>
      </c>
      <c r="T105" s="11">
        <v>13</v>
      </c>
      <c r="U105" s="18">
        <f t="shared" si="4"/>
        <v>19238.278926565425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2.75">
      <c r="A106" s="29"/>
      <c r="B106" s="13" t="s">
        <v>125</v>
      </c>
      <c r="C106" s="11">
        <v>0</v>
      </c>
      <c r="D106" s="17">
        <v>19685.5572571489</v>
      </c>
      <c r="E106" s="17">
        <v>76330.7191979863</v>
      </c>
      <c r="F106" s="17">
        <v>59391.9790107471</v>
      </c>
      <c r="G106" s="17">
        <v>71457.9133599622</v>
      </c>
      <c r="H106" s="17">
        <v>40469.8952491842</v>
      </c>
      <c r="I106" s="17">
        <v>24186.1247605364</v>
      </c>
      <c r="J106" s="17">
        <v>13113.9696869797</v>
      </c>
      <c r="K106" s="17">
        <v>4012.6170212766</v>
      </c>
      <c r="L106" s="17">
        <v>2252.27824411361</v>
      </c>
      <c r="M106" s="11">
        <v>566</v>
      </c>
      <c r="N106" s="11">
        <v>397</v>
      </c>
      <c r="O106" s="11">
        <v>197</v>
      </c>
      <c r="P106" s="11">
        <v>271</v>
      </c>
      <c r="Q106" s="11">
        <v>329</v>
      </c>
      <c r="R106" s="11">
        <v>419</v>
      </c>
      <c r="S106" s="11">
        <v>444</v>
      </c>
      <c r="T106" s="11">
        <v>75</v>
      </c>
      <c r="U106" s="18">
        <f t="shared" si="4"/>
        <v>313599.05378793506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s="11" customFormat="1" ht="9.75">
      <c r="A107" s="20" t="s">
        <v>126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2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s="11" customFormat="1" ht="9.75">
      <c r="A108" s="26"/>
      <c r="B108" s="23" t="s">
        <v>31</v>
      </c>
      <c r="C108" s="24">
        <v>0</v>
      </c>
      <c r="D108" s="24">
        <v>89.75637342966691</v>
      </c>
      <c r="E108" s="24">
        <v>49.4997452495351</v>
      </c>
      <c r="F108" s="24">
        <v>23.975840110786653</v>
      </c>
      <c r="G108" s="24">
        <v>16.577779788955617</v>
      </c>
      <c r="H108" s="24">
        <v>14.175898438494237</v>
      </c>
      <c r="I108" s="24">
        <v>13.37745202110949</v>
      </c>
      <c r="J108" s="24">
        <v>15.112472894272205</v>
      </c>
      <c r="K108" s="24">
        <v>23.12045848563762</v>
      </c>
      <c r="L108" s="24">
        <v>38.302095870756666</v>
      </c>
      <c r="M108" s="24">
        <v>55.332226639995156</v>
      </c>
      <c r="N108" s="24">
        <v>68.04536964344895</v>
      </c>
      <c r="O108" s="24">
        <v>74.07339291050316</v>
      </c>
      <c r="P108" s="24">
        <v>68.10753285419122</v>
      </c>
      <c r="Q108" s="24">
        <v>57.54322319739236</v>
      </c>
      <c r="R108" s="24">
        <v>52.16104408727775</v>
      </c>
      <c r="S108" s="24">
        <v>50.269397083353894</v>
      </c>
      <c r="T108" s="24">
        <v>25.107037733664246</v>
      </c>
      <c r="U108" s="25">
        <v>42.971175421050724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s="11" customFormat="1" ht="9.75">
      <c r="A109" s="27"/>
      <c r="B109" s="23" t="s">
        <v>32</v>
      </c>
      <c r="C109" s="24">
        <v>0</v>
      </c>
      <c r="D109" s="24">
        <v>10.243626570333102</v>
      </c>
      <c r="E109" s="24">
        <v>50.500254750464904</v>
      </c>
      <c r="F109" s="24">
        <v>76.02415988921335</v>
      </c>
      <c r="G109" s="24">
        <v>83.42222021104439</v>
      </c>
      <c r="H109" s="24">
        <v>85.82410369320186</v>
      </c>
      <c r="I109" s="24">
        <v>86.62254797889051</v>
      </c>
      <c r="J109" s="24">
        <v>84.8875271057278</v>
      </c>
      <c r="K109" s="24">
        <v>76.87954151436239</v>
      </c>
      <c r="L109" s="24">
        <v>61.697904129243334</v>
      </c>
      <c r="M109" s="24">
        <v>44.667773360004844</v>
      </c>
      <c r="N109" s="24">
        <v>31.954630356551057</v>
      </c>
      <c r="O109" s="24">
        <v>25.92661089803203</v>
      </c>
      <c r="P109" s="24">
        <v>31.89246714580878</v>
      </c>
      <c r="Q109" s="24">
        <v>42.456776802607635</v>
      </c>
      <c r="R109" s="24">
        <v>47.83895591272225</v>
      </c>
      <c r="S109" s="24">
        <v>49.73060249996333</v>
      </c>
      <c r="T109" s="24">
        <v>74.89296283717704</v>
      </c>
      <c r="U109" s="25">
        <v>57.02882476213467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s="11" customFormat="1" ht="9.75">
      <c r="A110" s="27"/>
      <c r="B110" s="23" t="s">
        <v>23</v>
      </c>
      <c r="C110" s="24">
        <v>0</v>
      </c>
      <c r="D110" s="24">
        <v>0.015542971980969563</v>
      </c>
      <c r="E110" s="24">
        <v>0.07492810862283546</v>
      </c>
      <c r="F110" s="24">
        <v>0.10086679551337852</v>
      </c>
      <c r="G110" s="24">
        <v>0.12846713481493377</v>
      </c>
      <c r="H110" s="24">
        <v>0.22455286715043948</v>
      </c>
      <c r="I110" s="24">
        <v>0.4905121691182038</v>
      </c>
      <c r="J110" s="24">
        <v>1.2922415033053694</v>
      </c>
      <c r="K110" s="24">
        <v>3.3537634848232063</v>
      </c>
      <c r="L110" s="24">
        <v>8.318146508370775</v>
      </c>
      <c r="M110" s="24">
        <v>15.907674320329837</v>
      </c>
      <c r="N110" s="24">
        <v>27.22216283587708</v>
      </c>
      <c r="O110" s="24">
        <v>44.32051809484578</v>
      </c>
      <c r="P110" s="24">
        <v>65.42713607219149</v>
      </c>
      <c r="Q110" s="24">
        <v>84.52111127872004</v>
      </c>
      <c r="R110" s="24">
        <v>93.82309561831244</v>
      </c>
      <c r="S110" s="24">
        <v>98.45260641744814</v>
      </c>
      <c r="T110" s="24">
        <v>99.87887889856405</v>
      </c>
      <c r="U110" s="25">
        <v>56.41797357618006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s="11" customFormat="1" ht="9.75">
      <c r="A111" s="27"/>
      <c r="B111" s="23" t="s">
        <v>24</v>
      </c>
      <c r="C111" s="24">
        <v>0</v>
      </c>
      <c r="D111" s="24">
        <v>0.4833187283889669</v>
      </c>
      <c r="E111" s="24">
        <v>0.7333042498336956</v>
      </c>
      <c r="F111" s="24">
        <v>0.678015883728291</v>
      </c>
      <c r="G111" s="24">
        <v>0.8890174732163975</v>
      </c>
      <c r="H111" s="24">
        <v>1.6513247787800396</v>
      </c>
      <c r="I111" s="24">
        <v>3.3556320869250618</v>
      </c>
      <c r="J111" s="24">
        <v>8.628951061322633</v>
      </c>
      <c r="K111" s="24">
        <v>20.526359000466226</v>
      </c>
      <c r="L111" s="24">
        <v>38.12360878629467</v>
      </c>
      <c r="M111" s="24">
        <v>53.24366405220371</v>
      </c>
      <c r="N111" s="24">
        <v>58.313563154785776</v>
      </c>
      <c r="O111" s="24">
        <v>51.720345811948086</v>
      </c>
      <c r="P111" s="24">
        <v>33.98011827844694</v>
      </c>
      <c r="Q111" s="24">
        <v>15.42001506027246</v>
      </c>
      <c r="R111" s="24">
        <v>6.153965578764187</v>
      </c>
      <c r="S111" s="24">
        <v>1.5473931658690803</v>
      </c>
      <c r="T111" s="24">
        <v>0.12112110143595407</v>
      </c>
      <c r="U111" s="25">
        <v>7.569118661125988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s="11" customFormat="1" ht="9.75">
      <c r="A112" s="27"/>
      <c r="B112" s="23" t="s">
        <v>127</v>
      </c>
      <c r="C112" s="24">
        <v>0</v>
      </c>
      <c r="D112" s="24">
        <v>58.06968517713372</v>
      </c>
      <c r="E112" s="24">
        <v>95.565788252779</v>
      </c>
      <c r="F112" s="24">
        <v>98.845187568497</v>
      </c>
      <c r="G112" s="24">
        <v>98.82861240208945</v>
      </c>
      <c r="H112" s="24">
        <v>97.94928916675026</v>
      </c>
      <c r="I112" s="24">
        <v>96.046848120572</v>
      </c>
      <c r="J112" s="24">
        <v>89.95001413430622</v>
      </c>
      <c r="K112" s="24">
        <v>76.06072531021934</v>
      </c>
      <c r="L112" s="24">
        <v>53.31291644079641</v>
      </c>
      <c r="M112" s="24">
        <v>30.848661627466452</v>
      </c>
      <c r="N112" s="24">
        <v>14.464274009337144</v>
      </c>
      <c r="O112" s="24">
        <v>3.9591360932061295</v>
      </c>
      <c r="P112" s="24">
        <v>0.592745649361564</v>
      </c>
      <c r="Q112" s="24">
        <v>0.0588752334877661</v>
      </c>
      <c r="R112" s="24">
        <v>0.022938802923375808</v>
      </c>
      <c r="S112" s="24">
        <v>0</v>
      </c>
      <c r="T112" s="24">
        <v>0</v>
      </c>
      <c r="U112" s="25">
        <v>33.32100938369258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s="11" customFormat="1" ht="9.75">
      <c r="A113" s="28"/>
      <c r="B113" s="23" t="s">
        <v>128</v>
      </c>
      <c r="C113" s="24">
        <v>0</v>
      </c>
      <c r="D113" s="24">
        <v>41.431454682409225</v>
      </c>
      <c r="E113" s="24">
        <v>3.625979388764459</v>
      </c>
      <c r="F113" s="24">
        <v>0.375929752261336</v>
      </c>
      <c r="G113" s="24">
        <v>0.1539017297427357</v>
      </c>
      <c r="H113" s="24">
        <v>0.17483318731925615</v>
      </c>
      <c r="I113" s="24">
        <v>0.10700458261796761</v>
      </c>
      <c r="J113" s="24">
        <v>0.1287933010657863</v>
      </c>
      <c r="K113" s="24">
        <v>0.05915220449121521</v>
      </c>
      <c r="L113" s="24">
        <v>0.24532826453814477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5">
        <v>2.6918982874086907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</sheetData>
  <sheetProtection/>
  <mergeCells count="44">
    <mergeCell ref="A71:B71"/>
    <mergeCell ref="A72:B72"/>
    <mergeCell ref="A80:B80"/>
    <mergeCell ref="A85:B85"/>
    <mergeCell ref="A75:B75"/>
    <mergeCell ref="A76:A79"/>
    <mergeCell ref="A73:A74"/>
    <mergeCell ref="A84:B84"/>
    <mergeCell ref="A54:B54"/>
    <mergeCell ref="A65:B65"/>
    <mergeCell ref="A34:B34"/>
    <mergeCell ref="A42:B42"/>
    <mergeCell ref="A43:B43"/>
    <mergeCell ref="A47:B47"/>
    <mergeCell ref="A33:B33"/>
    <mergeCell ref="A18:B18"/>
    <mergeCell ref="A16:B16"/>
    <mergeCell ref="A17:B17"/>
    <mergeCell ref="U2:U3"/>
    <mergeCell ref="A29:B29"/>
    <mergeCell ref="A2:B2"/>
    <mergeCell ref="A3:B3"/>
    <mergeCell ref="A4:B4"/>
    <mergeCell ref="A11:B11"/>
    <mergeCell ref="A28:B28"/>
    <mergeCell ref="A14:B14"/>
    <mergeCell ref="A15:B15"/>
    <mergeCell ref="A10:B10"/>
    <mergeCell ref="A66:A70"/>
    <mergeCell ref="A5:A8"/>
    <mergeCell ref="A12:A13"/>
    <mergeCell ref="A19:A27"/>
    <mergeCell ref="A30:A32"/>
    <mergeCell ref="A35:A41"/>
    <mergeCell ref="A44:A46"/>
    <mergeCell ref="A48:A53"/>
    <mergeCell ref="A55:A64"/>
    <mergeCell ref="A9:B9"/>
    <mergeCell ref="A108:A113"/>
    <mergeCell ref="A81:A83"/>
    <mergeCell ref="A89:A106"/>
    <mergeCell ref="A88:B88"/>
    <mergeCell ref="A86:B86"/>
    <mergeCell ref="A87:B87"/>
  </mergeCells>
  <printOptions/>
  <pageMargins left="0.75" right="0.75" top="0.86" bottom="0.7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svalera</dc:creator>
  <cp:keywords/>
  <dc:description/>
  <cp:lastModifiedBy>svalera</cp:lastModifiedBy>
  <dcterms:created xsi:type="dcterms:W3CDTF">2010-05-18T10:54:29Z</dcterms:created>
  <dcterms:modified xsi:type="dcterms:W3CDTF">2011-04-20T09:13:20Z</dcterms:modified>
  <cp:category/>
  <cp:version/>
  <cp:contentType/>
  <cp:contentStatus/>
</cp:coreProperties>
</file>